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8 Хаб. кр." sheetId="1" r:id="rId1"/>
  </sheets>
  <definedNames>
    <definedName name="_xlnm._FilterDatabase" localSheetId="0" hidden="1">'8 Хаб. кр.'!$A$19:$M$498</definedName>
  </definedNames>
  <calcPr calcId="145621"/>
</workbook>
</file>

<file path=xl/calcChain.xml><?xml version="1.0" encoding="utf-8"?>
<calcChain xmlns="http://schemas.openxmlformats.org/spreadsheetml/2006/main">
  <c r="K490" i="1" l="1"/>
  <c r="K249" i="1" s="1"/>
  <c r="J490" i="1"/>
  <c r="J249" i="1" s="1"/>
  <c r="I490" i="1"/>
  <c r="I249" i="1" s="1"/>
  <c r="H490" i="1"/>
  <c r="H249" i="1" s="1"/>
  <c r="G490" i="1"/>
  <c r="G249" i="1" s="1"/>
  <c r="F490" i="1"/>
  <c r="F249" i="1" s="1"/>
  <c r="E490" i="1"/>
  <c r="E249" i="1" s="1"/>
  <c r="D490" i="1"/>
  <c r="D249" i="1" s="1"/>
  <c r="E238" i="1"/>
  <c r="F238" i="1"/>
  <c r="G238" i="1"/>
  <c r="H238" i="1"/>
  <c r="I238" i="1"/>
  <c r="J238" i="1"/>
  <c r="K238" i="1"/>
  <c r="D238" i="1"/>
  <c r="K235" i="1"/>
  <c r="J235" i="1"/>
  <c r="I235" i="1"/>
  <c r="H235" i="1"/>
  <c r="G235" i="1"/>
  <c r="F235" i="1"/>
  <c r="E235" i="1"/>
  <c r="D235" i="1"/>
  <c r="K229" i="1"/>
  <c r="J229" i="1"/>
  <c r="I229" i="1"/>
  <c r="H229" i="1"/>
  <c r="G229" i="1"/>
  <c r="F229" i="1"/>
  <c r="E229" i="1"/>
  <c r="D229" i="1"/>
  <c r="D227" i="1" s="1"/>
  <c r="D226" i="1" s="1"/>
  <c r="K226" i="1"/>
  <c r="J226" i="1"/>
  <c r="I226" i="1"/>
  <c r="H226" i="1"/>
  <c r="G226" i="1"/>
  <c r="F226" i="1"/>
  <c r="E226" i="1"/>
  <c r="E158" i="1"/>
  <c r="F158" i="1"/>
  <c r="G158" i="1"/>
  <c r="H158" i="1"/>
  <c r="I158" i="1"/>
  <c r="J158" i="1"/>
  <c r="K158" i="1"/>
  <c r="D158" i="1"/>
  <c r="E94" i="1"/>
  <c r="F94" i="1"/>
  <c r="G94" i="1"/>
  <c r="H94" i="1"/>
  <c r="I94" i="1"/>
  <c r="J94" i="1"/>
  <c r="K94" i="1"/>
  <c r="D94" i="1"/>
  <c r="K55" i="1"/>
  <c r="J55" i="1"/>
  <c r="I55" i="1"/>
  <c r="H55" i="1"/>
  <c r="G55" i="1"/>
  <c r="F55" i="1"/>
  <c r="E55" i="1"/>
  <c r="D55" i="1"/>
  <c r="K49" i="1"/>
  <c r="J49" i="1"/>
  <c r="I49" i="1"/>
  <c r="H49" i="1"/>
  <c r="G49" i="1"/>
  <c r="F49" i="1"/>
  <c r="E49" i="1"/>
  <c r="D49" i="1"/>
  <c r="K32" i="1"/>
  <c r="J32" i="1"/>
  <c r="I32" i="1"/>
  <c r="H32" i="1"/>
  <c r="G32" i="1"/>
  <c r="F32" i="1"/>
  <c r="E32" i="1"/>
  <c r="D32" i="1"/>
  <c r="K30" i="1"/>
  <c r="J30" i="1"/>
  <c r="I30" i="1"/>
  <c r="H30" i="1"/>
  <c r="G30" i="1"/>
  <c r="F30" i="1"/>
  <c r="E30" i="1"/>
  <c r="D30" i="1"/>
  <c r="G40" i="1" l="1"/>
  <c r="G113" i="1"/>
  <c r="K233" i="1" l="1"/>
  <c r="J233" i="1"/>
  <c r="I233" i="1"/>
  <c r="H233" i="1"/>
  <c r="G233" i="1"/>
  <c r="G231" i="1" s="1"/>
  <c r="F233" i="1"/>
  <c r="F231" i="1" s="1"/>
  <c r="E233" i="1"/>
  <c r="E231" i="1" s="1"/>
  <c r="D233" i="1"/>
  <c r="K231" i="1"/>
  <c r="J231" i="1"/>
  <c r="I231" i="1"/>
  <c r="G112" i="1"/>
  <c r="K113" i="1"/>
  <c r="K112" i="1" s="1"/>
  <c r="J113" i="1"/>
  <c r="J112" i="1" s="1"/>
  <c r="I113" i="1"/>
  <c r="I112" i="1" s="1"/>
  <c r="H113" i="1"/>
  <c r="H112" i="1" s="1"/>
  <c r="F113" i="1"/>
  <c r="E113" i="1"/>
  <c r="D113" i="1"/>
  <c r="K40" i="1"/>
  <c r="K39" i="1" s="1"/>
  <c r="J40" i="1"/>
  <c r="J39" i="1" s="1"/>
  <c r="I40" i="1"/>
  <c r="I39" i="1" s="1"/>
  <c r="H40" i="1"/>
  <c r="G39" i="1"/>
  <c r="F40" i="1"/>
  <c r="F39" i="1" s="1"/>
  <c r="E40" i="1"/>
  <c r="E39" i="1" s="1"/>
  <c r="D40" i="1"/>
  <c r="K26" i="1"/>
  <c r="J26" i="1"/>
  <c r="I26" i="1"/>
  <c r="H26" i="1"/>
  <c r="G26" i="1"/>
  <c r="F26" i="1"/>
  <c r="E26" i="1"/>
  <c r="D26" i="1"/>
  <c r="K23" i="1"/>
  <c r="K22" i="1" s="1"/>
  <c r="J23" i="1"/>
  <c r="J22" i="1" s="1"/>
  <c r="J21" i="1" s="1"/>
  <c r="I23" i="1"/>
  <c r="I22" i="1" s="1"/>
  <c r="H23" i="1"/>
  <c r="H22" i="1" s="1"/>
  <c r="G23" i="1"/>
  <c r="G22" i="1" s="1"/>
  <c r="G21" i="1" s="1"/>
  <c r="F23" i="1"/>
  <c r="F22" i="1" s="1"/>
  <c r="E23" i="1"/>
  <c r="E22" i="1" s="1"/>
  <c r="E21" i="1" s="1"/>
  <c r="D23" i="1"/>
  <c r="D22" i="1" s="1"/>
  <c r="G20" i="1" l="1"/>
  <c r="J20" i="1"/>
  <c r="H21" i="1"/>
  <c r="H231" i="1"/>
  <c r="D231" i="1"/>
  <c r="I21" i="1"/>
  <c r="I20" i="1" s="1"/>
  <c r="F21" i="1"/>
  <c r="K21" i="1"/>
  <c r="K20" i="1" s="1"/>
  <c r="H39" i="1"/>
  <c r="F112" i="1"/>
  <c r="E112" i="1"/>
  <c r="E20" i="1" s="1"/>
  <c r="D112" i="1"/>
  <c r="D21" i="1"/>
  <c r="D39" i="1"/>
  <c r="F20" i="1" l="1"/>
  <c r="H20" i="1"/>
  <c r="D20" i="1"/>
</calcChain>
</file>

<file path=xl/sharedStrings.xml><?xml version="1.0" encoding="utf-8"?>
<sst xmlns="http://schemas.openxmlformats.org/spreadsheetml/2006/main" count="1950" uniqueCount="996">
  <si>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</si>
  <si>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</si>
  <si>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</si>
  <si>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</si>
  <si>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</si>
  <si>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</si>
  <si>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</si>
  <si>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</si>
  <si>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</si>
  <si>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</si>
  <si>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</si>
  <si>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Экономия условного топлива,тут</t>
  </si>
  <si>
    <t>Экономия, тыс.кВтч</t>
  </si>
  <si>
    <t>Экономия, Гкал</t>
  </si>
  <si>
    <t>Примечание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</si>
  <si>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</si>
  <si>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</si>
  <si>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</si>
  <si>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</si>
  <si>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</si>
  <si>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</si>
  <si>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</si>
  <si>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</si>
  <si>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</si>
  <si>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</si>
  <si>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</si>
  <si>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Хабаровский край, в том числе:</t>
  </si>
  <si>
    <t>Г</t>
  </si>
  <si>
    <t>нд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</si>
  <si>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</si>
  <si>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</si>
  <si>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</si>
  <si>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</si>
  <si>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</si>
  <si>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</si>
  <si>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</si>
  <si>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</si>
  <si>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</si>
  <si>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</si>
  <si>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</si>
  <si>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</si>
  <si>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</si>
  <si>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</si>
  <si>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</si>
  <si>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</si>
  <si>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</si>
  <si>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</si>
  <si>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</si>
  <si>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</si>
  <si>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</si>
  <si>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</si>
  <si>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</si>
  <si>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</si>
  <si>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</si>
  <si>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</si>
  <si>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</si>
  <si>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</si>
  <si>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</si>
  <si>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</si>
  <si>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</si>
  <si>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</si>
  <si>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</si>
  <si>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H_505-ХГ-59</t>
  </si>
  <si>
    <t>H_505-ХГ-60</t>
  </si>
  <si>
    <t>H_505-ХГ-61</t>
  </si>
  <si>
    <t>H_505-ХГ-58</t>
  </si>
  <si>
    <t>H_505-ХГ-84</t>
  </si>
  <si>
    <t>H_505-ХГ-62</t>
  </si>
  <si>
    <t>H_505-ХГ-63</t>
  </si>
  <si>
    <t>H_505-ХГ-64</t>
  </si>
  <si>
    <t>H_505-ХГ-65</t>
  </si>
  <si>
    <t>H_505-ХГ-66</t>
  </si>
  <si>
    <t>H_505-ХГ-67</t>
  </si>
  <si>
    <t>H_505-ХГ-68</t>
  </si>
  <si>
    <t>H_505-ХГ-69</t>
  </si>
  <si>
    <t>H_505-ХГ-70</t>
  </si>
  <si>
    <t>H_505-ХГ-71</t>
  </si>
  <si>
    <t>H_505-ХГ-72</t>
  </si>
  <si>
    <t>H_505-ХГ-73</t>
  </si>
  <si>
    <t>H_505-ХГ-74</t>
  </si>
  <si>
    <t>H_505-ХГ-75</t>
  </si>
  <si>
    <t>H_505-ХГ-76</t>
  </si>
  <si>
    <t>H_505-ХГ-77</t>
  </si>
  <si>
    <t>H_505-ХГ-78</t>
  </si>
  <si>
    <t>H_505-ХГ-79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</si>
  <si>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</si>
  <si>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</si>
  <si>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</si>
  <si>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</si>
  <si>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</si>
  <si>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</si>
  <si>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</si>
  <si>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</si>
  <si>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</si>
  <si>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</si>
  <si>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</si>
  <si>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</si>
  <si>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</si>
  <si>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</si>
  <si>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</si>
  <si>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</si>
  <si>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</si>
  <si>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</si>
  <si>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</t>
  </si>
  <si>
    <t>F_505-ХГ-4</t>
  </si>
  <si>
    <t>H_505-ХГ-105</t>
  </si>
  <si>
    <t>H_505-ХГ-106</t>
  </si>
  <si>
    <t>H_505-ХГ-107</t>
  </si>
  <si>
    <t>H_505-ХГ-83</t>
  </si>
  <si>
    <t>Замена измерительных трансформаторов тока на ХТЭЦ-3, КТЭЦ-1, КТЭЦ-2, КТЭЦ-3, МГРЭС</t>
  </si>
  <si>
    <t>F_505-ХГ-34</t>
  </si>
  <si>
    <t>F_505-ХГ-35</t>
  </si>
  <si>
    <t>H_505-ХГ-82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</si>
  <si>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</si>
  <si>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</si>
  <si>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</si>
  <si>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</si>
  <si>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</si>
  <si>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</si>
  <si>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</si>
  <si>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</si>
  <si>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</si>
  <si>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</si>
  <si>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Инвестиционные проекты, реализация которых обусловливается схемами теплоснабжения, всего, в том числе: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</si>
  <si>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</si>
  <si>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</si>
  <si>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</si>
  <si>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</si>
  <si>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</si>
  <si>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</si>
  <si>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</si>
  <si>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</si>
  <si>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</si>
  <si>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</si>
  <si>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</si>
  <si>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</si>
  <si>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</si>
  <si>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</si>
  <si>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</si>
  <si>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</si>
  <si>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</si>
  <si>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</si>
  <si>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F_505-ХГ-45-23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</si>
  <si>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</si>
  <si>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</si>
  <si>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</si>
  <si>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</si>
  <si>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</si>
  <si>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</si>
  <si>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H_505-ХГ-45-79</t>
  </si>
  <si>
    <t>F_505-ХГ-45-25</t>
  </si>
  <si>
    <t>H_505-ХГ-45-147</t>
  </si>
  <si>
    <t>H_505-ХГ-45-166</t>
  </si>
  <si>
    <t>H_505-ХГ-45-148</t>
  </si>
  <si>
    <t>H_505-ХГ-45-167</t>
  </si>
  <si>
    <t>H_505-ХГ-45-152</t>
  </si>
  <si>
    <t>H_505-ХГ-45-156</t>
  </si>
  <si>
    <t>H_505-ХГ-45-157</t>
  </si>
  <si>
    <t>F_505-ХГ-45-65</t>
  </si>
  <si>
    <t>F_505-ХГ-45-67</t>
  </si>
  <si>
    <t>F_505-ХГ-45-68</t>
  </si>
  <si>
    <t>H_505-ХГ-45-158</t>
  </si>
  <si>
    <t>H_505-ХГ-45-93</t>
  </si>
  <si>
    <t>H_505-ХГ-45-88</t>
  </si>
  <si>
    <t>H_505-ХГ-45-91</t>
  </si>
  <si>
    <t>H_505-ХГ-45-141</t>
  </si>
  <si>
    <t>H_505-ХГ-45-112</t>
  </si>
  <si>
    <t>H_505-ХГ-45-113</t>
  </si>
  <si>
    <t>H_505-ХГ-45-114</t>
  </si>
  <si>
    <t>H_505-ХГ-45-115</t>
  </si>
  <si>
    <t>H_505-ХГ-45-117</t>
  </si>
  <si>
    <t>H_505-ХГ-45-118</t>
  </si>
  <si>
    <t>H_505-ХГ-45-119</t>
  </si>
  <si>
    <t>H_505-ХГ-45-120</t>
  </si>
  <si>
    <t>H_505-ХГ-45-121</t>
  </si>
  <si>
    <t>H_505-ХГ-45-122</t>
  </si>
  <si>
    <t>H_505-ХГ-45-123</t>
  </si>
  <si>
    <t>H_505-ХГ-45-124</t>
  </si>
  <si>
    <t>H_505-ХГ-45-125</t>
  </si>
  <si>
    <t>H_505-ХГ-45-126</t>
  </si>
  <si>
    <t>H_505-ХГ-45-127</t>
  </si>
  <si>
    <t>H_505-ХГ-45-128</t>
  </si>
  <si>
    <t>H_505-ХГ-45-129</t>
  </si>
  <si>
    <t>H_505-ХГ-45-130</t>
  </si>
  <si>
    <t>H_505-ХГ-45-131</t>
  </si>
  <si>
    <t>H_505-ХГ-45-132</t>
  </si>
  <si>
    <t>H_505-ХГ-45-133</t>
  </si>
  <si>
    <t>H_505-ХГ-45-134</t>
  </si>
  <si>
    <t>H_505-ХГ-45-135</t>
  </si>
  <si>
    <t>H_505-ХГ-45-136</t>
  </si>
  <si>
    <t>H_505-ХГ-45-137</t>
  </si>
  <si>
    <t>H_505-ХГ-45-138</t>
  </si>
  <si>
    <t>H_505-ХГ-45-139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</si>
  <si>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</si>
  <si>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</si>
  <si>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</si>
  <si>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</si>
  <si>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</si>
  <si>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</si>
  <si>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H_505-ХГ-45-84</t>
  </si>
  <si>
    <t>H_505-ХГ-45-85</t>
  </si>
  <si>
    <t>H_505-ХГ-45-86</t>
  </si>
  <si>
    <t>H_505-ХГ-45-87</t>
  </si>
  <si>
    <t>H_505-ХГ-45-89</t>
  </si>
  <si>
    <t>H_505-ХГ-45-90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</si>
  <si>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</si>
  <si>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</si>
  <si>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</si>
  <si>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</si>
  <si>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</si>
  <si>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</si>
  <si>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</si>
  <si>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</si>
  <si>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H_505-ХГ-45-102</t>
  </si>
  <si>
    <t>H_505-ХГ-45-104</t>
  </si>
  <si>
    <t>H_505-ХГ-45-105</t>
  </si>
  <si>
    <t>H_505-ХГ-45-106</t>
  </si>
  <si>
    <t>H_505-ХГ-45-107</t>
  </si>
  <si>
    <t>H_505-ХГ-45-108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</si>
  <si>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</si>
  <si>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</si>
  <si>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</si>
  <si>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</si>
  <si>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</si>
  <si>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</si>
  <si>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</si>
  <si>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</si>
  <si>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</si>
  <si>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</si>
  <si>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H_505-ХГ-45-171</t>
  </si>
  <si>
    <t>H_505-ХГ-45-172</t>
  </si>
  <si>
    <t>H_505-ХГ-45-173</t>
  </si>
  <si>
    <t>H_505-ХГ-45-174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</si>
  <si>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</si>
  <si>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</si>
  <si>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</si>
  <si>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</si>
  <si>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</si>
  <si>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</si>
  <si>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</si>
  <si>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</si>
  <si>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</si>
  <si>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</si>
  <si>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</si>
  <si>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H_505-ХГ-45-186</t>
  </si>
  <si>
    <t>H_505-ХГ-45-187</t>
  </si>
  <si>
    <t>H_505-ХГ-45-188</t>
  </si>
  <si>
    <t>H_505-ХГ-45-189</t>
  </si>
  <si>
    <t>H_505-ХГ-45-190</t>
  </si>
  <si>
    <t>H_505-ХГ-45-191</t>
  </si>
  <si>
    <t>H_505-ХГ-45-192</t>
  </si>
  <si>
    <t>H_505-ХГ-45-193</t>
  </si>
  <si>
    <t>H_505-ХГ-45-194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</si>
  <si>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</si>
  <si>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</si>
  <si>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</si>
  <si>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</si>
  <si>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</si>
  <si>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</si>
  <si>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</si>
  <si>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</si>
  <si>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</si>
  <si>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</si>
  <si>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</si>
  <si>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</si>
  <si>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</si>
  <si>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</si>
  <si>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</si>
  <si>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</si>
  <si>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</si>
  <si>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</si>
  <si>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</si>
  <si>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</si>
  <si>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</si>
  <si>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</si>
  <si>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</si>
  <si>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</si>
  <si>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</si>
  <si>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</si>
  <si>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</si>
  <si>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</si>
  <si>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</si>
  <si>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</si>
  <si>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</si>
  <si>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</si>
  <si>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</si>
  <si>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</si>
  <si>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</si>
  <si>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</si>
  <si>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</si>
  <si>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</si>
  <si>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</si>
  <si>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</si>
  <si>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</si>
  <si>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</si>
  <si>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</si>
  <si>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</si>
  <si>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</si>
  <si>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</si>
  <si>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</si>
  <si>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</si>
  <si>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</si>
  <si>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</si>
  <si>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</si>
  <si>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</si>
  <si>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</si>
  <si>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</si>
  <si>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</si>
  <si>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</si>
  <si>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</si>
  <si>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</si>
  <si>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</si>
  <si>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</si>
  <si>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</si>
  <si>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</si>
  <si>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</si>
  <si>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</si>
  <si>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</si>
  <si>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</si>
  <si>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</si>
  <si>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</si>
  <si>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</si>
  <si>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</si>
  <si>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</si>
  <si>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</si>
  <si>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Реконструкция теплотрассы №3 г. Комсомольск-на-Амуре.(СП КТС)</t>
  </si>
  <si>
    <t>H_505-ХТСКх-9-36</t>
  </si>
  <si>
    <t>Реконструкция теплотрассы №4 г. Комсомольск-на-Амуре.(СП КТС)</t>
  </si>
  <si>
    <t>H_505-ХТСКх-9-37</t>
  </si>
  <si>
    <t>Реконструкция теплотрассы №9 г. Комсомольск-на-Амуре.(СП КТС)</t>
  </si>
  <si>
    <t>H_505-ХТСКх-9-39</t>
  </si>
  <si>
    <t>Реконструкция теплотрассы №12 г. Комсомольск-на-Амуре.(СП КТС)</t>
  </si>
  <si>
    <t>H_505-ХТСКх-9-40</t>
  </si>
  <si>
    <t>Реконструкция теплотрассы №15 г. Амурск.(СП КТС)</t>
  </si>
  <si>
    <t>H_505-ХТСКх-9-41</t>
  </si>
  <si>
    <t>Реконструкция теплотрассы №16 г. Амурск.(СП КТС)</t>
  </si>
  <si>
    <t>H_505-ХТСКх-9-42</t>
  </si>
  <si>
    <t>Реконструкция теплотрассы №19 г. Комсомольск-на-Амуре.(СП КТС)</t>
  </si>
  <si>
    <t>H_505-ХТСКх-9-43</t>
  </si>
  <si>
    <t>Реконструкция теплофикационного вывода Комсомольской ТЭЦ-2.(СП КТС)</t>
  </si>
  <si>
    <t>H_505-ХТСКх-9-44</t>
  </si>
  <si>
    <t>Реконструкция теплотрассы №8 г. Комсомольск-на-Амуре.(СП КТС)</t>
  </si>
  <si>
    <t>H_505-ХТСКх-9-45</t>
  </si>
  <si>
    <t>Реконструкция теплотрассы №11 г. Комсомольск-на-Амуре.(СП КТС)</t>
  </si>
  <si>
    <t>H_505-ХТСКх-9-46</t>
  </si>
  <si>
    <t>Реконструкция теплотрассы №2 г. Комсомольск-на-Амуре</t>
  </si>
  <si>
    <t>H_505-ХТСКх-9-47</t>
  </si>
  <si>
    <t>Реконструкция ТФРУ-2 тк 3-0 г. Комсомольск-на-Амуре</t>
  </si>
  <si>
    <t>H_505-ХТСКх-9-48</t>
  </si>
  <si>
    <t>Реконструкция теплотрассы №18 г. Комсомольск-на-Амуре</t>
  </si>
  <si>
    <t>H_505-ХТСКх-9-49</t>
  </si>
  <si>
    <t>Реконструкция тепломагистрали "Горьковская" г. Хабаровск. СП ХТС</t>
  </si>
  <si>
    <t>H_505-ХТСКх-10-17</t>
  </si>
  <si>
    <t>Реконструкция тепломагистрали №11 г. Хабаровск. СП ХТС</t>
  </si>
  <si>
    <t>H_505-ХТСКх-10-18</t>
  </si>
  <si>
    <t>Реконструкция тепломагистрали №13 г. Хабаровск. СП ХТС</t>
  </si>
  <si>
    <t>H_505-ХТСКх-10-19</t>
  </si>
  <si>
    <t>Реконструкция тепломагистрали №18 г. Хабаровск. СП ХТС</t>
  </si>
  <si>
    <t>H_505-ХТСКх-10-20</t>
  </si>
  <si>
    <t>Реконструкция тепломагистрали№19 г. Хабаровск. СП ХТС</t>
  </si>
  <si>
    <t>H_505-ХТСКх-10-21</t>
  </si>
  <si>
    <t>Реконструкция тепломагистрали№21 г. Хабаровск. СП ХТС</t>
  </si>
  <si>
    <t>H_505-ХТСКх-10-22</t>
  </si>
  <si>
    <t>Реконструкция тепломагистрали №32 г. Хабаровск. СП ХТС</t>
  </si>
  <si>
    <t>H_505-ХТСКх-10-23</t>
  </si>
  <si>
    <t>Реконструкция тепломагистрали №33 г. Хабаровск. СП ХТС</t>
  </si>
  <si>
    <t>H_505-ХТСКх-10-24</t>
  </si>
  <si>
    <t>Реконструкция тепломагистрали №17 г. Хабаровск. СП ХТС</t>
  </si>
  <si>
    <t>H_505-ХТСКх-10-25</t>
  </si>
  <si>
    <t>Реконструкция тепломагистрали ТМ-31 г.Хабаровск</t>
  </si>
  <si>
    <t>H_505-ХТСКх-10-26</t>
  </si>
  <si>
    <t>Реконструкция тепломагистрали ТМ-14 г.Хабаровск</t>
  </si>
  <si>
    <t>H_505-ХТСКх-10-27</t>
  </si>
  <si>
    <t>Реконструкция тепломагистрали ТМ-25 г.Хабаровск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</si>
  <si>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</si>
  <si>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</si>
  <si>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</si>
  <si>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</si>
  <si>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</si>
  <si>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</si>
  <si>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</si>
  <si>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</si>
  <si>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</si>
  <si>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№8  (ППУ с покрывным слоем ТИАЛ-ЛЦ).(СП КТС)</t>
  </si>
  <si>
    <t>F_505-ХТСКх-26-1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</si>
  <si>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</si>
  <si>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</si>
  <si>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</si>
  <si>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</si>
  <si>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</si>
  <si>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</si>
  <si>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</si>
  <si>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</si>
  <si>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</si>
  <si>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</si>
  <si>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</si>
  <si>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</si>
  <si>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</si>
  <si>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</si>
  <si>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</si>
  <si>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</si>
  <si>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</si>
  <si>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</si>
  <si>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</si>
  <si>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</si>
  <si>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H_505-ХТСКх-47</t>
  </si>
  <si>
    <t>F_505-ХТСКх-27</t>
  </si>
  <si>
    <t>1.2.4</t>
  </si>
  <si>
    <t>H_505-ХТСКх-54</t>
  </si>
  <si>
    <t>Строительство подкачивающей насосной станции "Таежная" в г.Комсомольске-на-Амуре (СП КТС)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</si>
  <si>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</si>
  <si>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</si>
  <si>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</si>
  <si>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</si>
  <si>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</si>
  <si>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</si>
  <si>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</si>
  <si>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</si>
  <si>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</si>
  <si>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Покупка  автокрана, г.п. 25т., СП КТС кол-во 1 шт.</t>
  </si>
  <si>
    <t>F_505-ХТСКх-34-12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</si>
  <si>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</si>
  <si>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</si>
  <si>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</si>
  <si>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</si>
  <si>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</si>
  <si>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</si>
  <si>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</si>
  <si>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</si>
  <si>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</si>
  <si>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</si>
  <si>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</si>
  <si>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</si>
  <si>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</si>
  <si>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</si>
  <si>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</si>
  <si>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</si>
  <si>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</si>
  <si>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</si>
  <si>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</si>
  <si>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</si>
  <si>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</si>
  <si>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</si>
  <si>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</si>
  <si>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</si>
  <si>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</si>
  <si>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1.3.2</t>
  </si>
  <si>
    <t>1.3.3</t>
  </si>
  <si>
    <t>1.3.4</t>
  </si>
  <si>
    <t>F_505-ИА-1-5</t>
  </si>
  <si>
    <t>F_505-ИА-1-10</t>
  </si>
  <si>
    <t>F_505-ИА-1-23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</si>
  <si>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</si>
  <si>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</si>
  <si>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</si>
  <si>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</si>
  <si>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</si>
  <si>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</si>
  <si>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</si>
  <si>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</si>
  <si>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</si>
  <si>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F_505-ИА-1-9</t>
  </si>
  <si>
    <t>F_505-ИА-1-19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</si>
  <si>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</si>
  <si>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</si>
  <si>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</si>
  <si>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</si>
  <si>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</si>
  <si>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</si>
  <si>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</si>
  <si>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</si>
  <si>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</si>
  <si>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Постановление Комитета по ценам и тарифам   Правительства Хабаровского края  от 17.04.2013 № 10/1 «Об утверждении типовых форм расчёта целевых показателей для формирования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для которых тарифы регулируются комитетом по ценам и тарифам Правительства Хабаровского края»</t>
  </si>
  <si>
    <t>4.2.1</t>
  </si>
  <si>
    <t>4.2.2</t>
  </si>
  <si>
    <t>4.3.1</t>
  </si>
  <si>
    <t>4.3.2</t>
  </si>
  <si>
    <t>H_505-ХГ-89</t>
  </si>
  <si>
    <t>H_505-ХТСКх-57</t>
  </si>
  <si>
    <t>H_505-ХТСКх-45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</si>
  <si>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</si>
  <si>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</si>
  <si>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</si>
  <si>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</si>
  <si>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F_505-ИА-1-28</t>
  </si>
  <si>
    <t>Требования отсутствуют</t>
  </si>
  <si>
    <t>Не соответствует</t>
  </si>
  <si>
    <t>Cоответствует</t>
  </si>
  <si>
    <t>Соответствует</t>
  </si>
  <si>
    <t>H_505-ХГ-116</t>
  </si>
  <si>
    <t>H_505-ХГ-117</t>
  </si>
  <si>
    <t>H_505-ХГ-103</t>
  </si>
  <si>
    <t>H_505-ХГ-104</t>
  </si>
  <si>
    <t>H_505-ХТСКх-44</t>
  </si>
  <si>
    <t>F_505-ХГ-38</t>
  </si>
  <si>
    <t>F_505-ХГ-28</t>
  </si>
  <si>
    <t>H_505-ХГ-45-252</t>
  </si>
  <si>
    <t>Реконструкция турбоагрегатов № 9,7  Т-100-130 Хабаровской ТЭЦ-1 с увеличением единичной мощности до 120 МВт</t>
  </si>
  <si>
    <t>H_505-ХГ-121</t>
  </si>
  <si>
    <t>Реконструкция градирни № 5 Хабаровской ТЭЦ-1</t>
  </si>
  <si>
    <t>H_505-ХГ-122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</si>
  <si>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</si>
  <si>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</si>
  <si>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</si>
  <si>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</si>
  <si>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</si>
  <si>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</si>
  <si>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</si>
  <si>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Реконструкция ПНС-324 (450 Гкал/час) ХТС</t>
  </si>
  <si>
    <t>Техперевооружение комплекса инженерно-технических средств физической защиты Хабаровской ТЭЦ-2</t>
  </si>
  <si>
    <t>H_505-ХТСКх-30-1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</si>
  <si>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</si>
  <si>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</si>
  <si>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</si>
  <si>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</si>
  <si>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</si>
  <si>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</si>
  <si>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</si>
  <si>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</si>
  <si>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</si>
  <si>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</si>
  <si>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</si>
  <si>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</si>
  <si>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</si>
  <si>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</si>
  <si>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</si>
  <si>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</si>
  <si>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</si>
  <si>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</si>
  <si>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</si>
  <si>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</si>
  <si>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котлоагрегата к/а ст. № 15 БКЗ-210-140-7 Хабаровской ТЭЦ-1</t>
  </si>
  <si>
    <t>Модернизация э/б ст. №1 Хабаровской ТЭЦ-3</t>
  </si>
  <si>
    <t>Модернизация котлоагрегата ст. №10 БКЗ-210-140Ф Комсомольсокй ТЭЦ-2</t>
  </si>
  <si>
    <t>Модернизация турбоагрегата т/а ст. № 2 ПТ-25-90 Хабаровской ТЭЦ-1</t>
  </si>
  <si>
    <t>Модернизация котлоагрегата БКЗ 160-100 ст.№5 Комсомольской ТЭЦ-2</t>
  </si>
  <si>
    <t>Модернизация котлоагрегата ст. № 3 ТП-170-100 Хабаровской ТЭЦ-1</t>
  </si>
  <si>
    <t>Модернизация котлоагрегата ст. № 5 БКЗ-160-100ФБ Хабаровской ТЭЦ-1</t>
  </si>
  <si>
    <t>Модернизация котлоагрегата к/а ст. № 9 БКЗ-210-140 Хабаровской ТЭЦ-1</t>
  </si>
  <si>
    <t>Модернизация котлоагрегата к/а ст. № 10 БКЗ-210-140 Хабаровской ТЭЦ-1</t>
  </si>
  <si>
    <t>Модернизация турбоагрегата ст. №3 ПР-25-90 Хабаровской ТЭЦ-1</t>
  </si>
  <si>
    <t>Модернизация э/б ст. №3 Хабаровской ТЭЦ-3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</si>
  <si>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</si>
  <si>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</si>
  <si>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котлоагрегата ст. № 3 БКЗ-75-39ФБ Николаевской ТЭЦ</t>
  </si>
  <si>
    <t>Модернизация турбоагрегата ст. №8 Т-55-130 Комсомольской ТЭЦ-2</t>
  </si>
  <si>
    <t>Модернизация котлоагрегата ст. № 7 БКЗ-220-100 Хабаровской ТЭЦ-1</t>
  </si>
  <si>
    <t>Модернизация котлоагрегата ст. № 12 БКЗ-210-140Ф Хабаровской ТЭЦ-1</t>
  </si>
  <si>
    <t>Модернизация котлоагрегата ст. № 16 БКЗ-210-140-7 Хабаровской ТЭЦ-1</t>
  </si>
  <si>
    <t>Модернизация э/б ст. №2 Хабаровской ТЭЦ-3</t>
  </si>
  <si>
    <t>Модернизация котлоагрегата ст. № 4 БКЗ-160-100 Комсомольсокй ТЭЦ-2</t>
  </si>
  <si>
    <t>Модернизация котлоагрегата ст. № 2 БКЗ-75-39ФБ Николаевской ТЭЦ</t>
  </si>
  <si>
    <t>Модернизация турбоагрегата ст. №4 Т-50/55-90 Николаевской ТЭЦ</t>
  </si>
  <si>
    <t>Модернизация турбоагрегата ст. №6 ПТ-60-90/13 Комсомольской ТЭЦ-2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</si>
  <si>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</si>
  <si>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</si>
  <si>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</si>
  <si>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</si>
  <si>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</si>
  <si>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</si>
  <si>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турбоагрегата ст. №1 БКЗ-75-39ФБ Николаевской ТЭЦ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</si>
  <si>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</si>
  <si>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</si>
  <si>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</si>
  <si>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</si>
  <si>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</si>
  <si>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Устройство системы пожарной сигнализации и системы оповещения Николаевской ТЭЦ (административных, складских и вспомогательных зданий и сооружений)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</si>
  <si>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</si>
  <si>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</si>
  <si>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</si>
  <si>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</si>
  <si>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</si>
  <si>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>Покупка блоков защитных  Б97 ГЛЦИ.426439.498 для  САУГ АМАКС.   24/8 входов/выходов, гальваническая развязка, 2Кбайт ПЗУ, 128 байт, СП Николаевская ТЭЦ, кол-во 2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</si>
  <si>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</si>
  <si>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</si>
  <si>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</si>
  <si>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</si>
  <si>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 xml:space="preserve">Покупка преобразователя интерфейса Аппарат управления ХГ, кол-во 11 шт. </t>
  </si>
  <si>
    <t>Покупка АТС, кол-во 1 шт., Аппарат управления ХГ</t>
  </si>
  <si>
    <t>Покупка Бульдозер тяговый класс 25, СП Амурская ТЭЦ  2 шт, Майская ГРЭС-1 шт</t>
  </si>
  <si>
    <t>Покупка Бульдозер тяговый класс 35, СП Хабаровская ТЭЦ-3-2 шт, СП Комсомольская ТЭЦ-2, СП Хабаровская ТЭЦ-1   (4 шт.)</t>
  </si>
  <si>
    <t>Покупка Мельница вибрационная, СП Амурская ТЭЦ 1 шт.</t>
  </si>
  <si>
    <t>Покупка Термостат для определения плотности нефтепродуктов ВТ-ПО-03, СП Комсомольская ТЭЦ-1 1 шт.</t>
  </si>
  <si>
    <t>Покупка  измерителя параметров звука АССИСТЕНТ SIU V3, СП Хабаровская ТЭЦ-1, кол-во 1 шт.</t>
  </si>
  <si>
    <t>Покупка Система отбора проб газа, СП Хабаровская ТЭЦ-1, Комсомольскя ТЭЦ-2, Амурская ТЭЦ, Николаевская ТЭЦ, 4 шт.</t>
  </si>
  <si>
    <t>Покупка  мельницы ИЛА-3М, СП Комсомольская ТЭЦ-2, кол-во 1 шт.</t>
  </si>
  <si>
    <t>Покупка спектрофотометра ПЭ-5400ВИ, СП Комсомольская ТЭЦ-2, кол-во 2 шт.</t>
  </si>
  <si>
    <t>Покупка  электропечи камерной  лабораторной СНОЛ-1,6.2,5.1/10-И4М, СП Комсомольская ТЭЦ-2, кол-во 1 шт.</t>
  </si>
  <si>
    <t>Покупка  прибора для определения времени деэмульсации масла АДИМ, СП Николаевская ТЭЦ, кол-во 1 шт.</t>
  </si>
  <si>
    <t>Покупка  электронного индикатора температуры и влажности ГТВ-002, СП Николаевская ТЭЦ, кол-во 2 шт.</t>
  </si>
  <si>
    <t>Покупка  спектрофотометра ПЭ-5300 ВИ, СП Николаевская ТЭЦ, кол-во 1 шт.</t>
  </si>
  <si>
    <t>Покупка  электропечи  камерной лабораторной  СНОЛ-1,6.2,5.1/10-И4М, Хабаровская ТЭЦ-3, кол-во 1 шт.</t>
  </si>
  <si>
    <t>Покупка  прибора для определения времени деэмульсации масла АДИМ, СП Хабаровская ТЭЦ-1, кол-во 1 шт.</t>
  </si>
  <si>
    <t>Покупка  спектрофотометра  ПЭ-5300 ВИ, СП Комсомольская ТЭЦ-2, кол-во 1 шт.</t>
  </si>
  <si>
    <t>Покупка  шкафа сушильного  СНОЛ-3,5.3,5.3,5/3,5-И1М (V=42л; Т=350град., размер камеры 350*350*350), СП Амурская ТЭЦ, кол-во 1 шт.</t>
  </si>
  <si>
    <t>Покупка  набора гирь (1г-100г-9штук), СП Амурская ТЭЦ, кол-во 1 шт.</t>
  </si>
  <si>
    <t>Покупка  спектрофотометра  Юнико - 2100, СП Хабаровская ТЭЦ-3, кол-во 1 шт.</t>
  </si>
  <si>
    <t>Покупка  прибора  контроля чистоты жидкости ПКЖ-904А.1, СП Хабаровская ТЭЦ-3, кол-во 1 шт.</t>
  </si>
  <si>
    <t>Покупка  шкафа  сушильного  СНОЛ 3,5.3,5.3,5/3,5-И1М (V=42 л.; Т=350°С, размер камеры 350 *350*350), СП Комсомольская ТЭЦ-3, кол-во 1 шт.</t>
  </si>
  <si>
    <t>Покупка  термостата для определения вязкости масел ЛТН-3, СП Комсомольская ТЭЦ-3, кол-во 1 шт.</t>
  </si>
  <si>
    <t>Покупка  аппарата испытания диэлектриков АИД-70М, СП Николаевская ТЭЦ, кол-во 1 шт.</t>
  </si>
  <si>
    <t>Покупка  установки для испытания трансформаторного масла АИМ-90А, СП Хабаровская ТЭЦ-1, кол-во 1 шт.</t>
  </si>
  <si>
    <t>Покупка  осцилографа-регистратора Yokogava SL 1400, СП Хабаровская ТЭЦ-3, кол-во 1 шт.</t>
  </si>
  <si>
    <t>Покупка  устройства для проверки автоматических выключателей (до 12кА) Сатурн-М1, СП Комсомольская ТЭЦ-1, кол-во 1 шт.</t>
  </si>
  <si>
    <t>Покупка  устройства для проверки сложных защит Нептун-3, СП Комсомольская ТЭЦ-2, кол-во 1 шт.</t>
  </si>
  <si>
    <t>Покупка  комплекса  испытательного Ретом -21, СП Комсомольская ТЭЦ-3, кол-во 1 шт.</t>
  </si>
  <si>
    <t>Покупка  магазина затуханий ВЧА-75М, СП Амурская ТЭЦ, кол-во 1 шт.</t>
  </si>
  <si>
    <t>Покупка  устройства  для проверки автоматических выключателей  Сатурн-М3, СП Майская ГРЭС, кол-во 1 шт.</t>
  </si>
  <si>
    <t>Покупка аппарата  испытания диэлектриков АИД-70Ц, СП Николаевская ТЭЦ, кол-во 1 шт.</t>
  </si>
  <si>
    <t>Покупка  блока защитного  Б97 ГЛЦИ.426439.498 для  САУГ АМАКС.   24/8 входов/выходов, гальваническая развязка, 2Кбайт ПЗУ, 128 байт, СП  Николаевская ТЭЦ, кол-во 1 шт.</t>
  </si>
  <si>
    <t>Покупка преобразователя давления измерительного  ЭЛЕМЕР-АИР-30/S1/TG11/600 кПа, СП Николаевская ТЭЦ, кол-во 1 шт.</t>
  </si>
  <si>
    <t>Покупка газоанализатора Optima 7, СП Николаевская ТЭЦ, кол-во 1 шт.</t>
  </si>
  <si>
    <t>Покупка  установки для очистки турбинного масла ОТМ-250, СП Николаевская ТЭЦ, кол-во 1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</si>
  <si>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</si>
  <si>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</si>
  <si>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</si>
  <si>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</si>
  <si>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</si>
  <si>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измерителя параметров изоляции MIC-2505,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</si>
  <si>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</si>
  <si>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</si>
  <si>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</si>
  <si>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</si>
  <si>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муфельной печи,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</si>
  <si>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</si>
  <si>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</si>
  <si>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</si>
  <si>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</si>
  <si>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</si>
  <si>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</si>
  <si>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</si>
  <si>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</si>
  <si>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</si>
  <si>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установки для очистки турбинного масла ОТМ-250,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</si>
  <si>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</si>
  <si>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</si>
  <si>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</si>
  <si>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</si>
  <si>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</si>
  <si>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</si>
  <si>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</si>
  <si>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</si>
  <si>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</si>
  <si>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</si>
  <si>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</si>
  <si>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Спектрофото-метр Юника, СП Хабаровская ТЭЦ-1,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</si>
  <si>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</si>
  <si>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</si>
  <si>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вытяжной шкаф 1800 НШВ,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</si>
  <si>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</si>
  <si>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</si>
  <si>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</si>
  <si>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</si>
  <si>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</si>
  <si>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</si>
  <si>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</si>
  <si>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</si>
  <si>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</si>
  <si>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</si>
  <si>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</si>
  <si>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Датчик давления Rosemount 3051 TG4A2B21AB4E8Q4 Ovtrpr.livits-1/+276 bar Salibrated-1.01 to 275,8 BAR 3051 TG4A2B21AB4E8Q4 Power supply 10.5-55 VDC Output 4-20 ma ingress protect 66, СП Николаевская ТЭЦ  2020-1шт. 2021 -1 шт</t>
  </si>
  <si>
    <t>Покупка Регистратор видеографический ЭЛМЕТРО-ВиЭР-104К-4АВ-4АВ-4АВ-4АВ-16Р, СП Николаевская ТЭЦ, 2020-1шт. 2021 -1 шт</t>
  </si>
  <si>
    <t>Покупка Преобразователь давления измерительный ЭЛЕМЕР-АИР-30/S1/TG11/600 кПа, СП Николаевская ТЭЦ, 2020-1шт. 2021 -1 шт</t>
  </si>
  <si>
    <t>Покупка Преобразователь давления измерительный ЭЛЕМЕР-АИР-30/S1/TG13/2,5 Мпа, СП Николаевская ТЭЦ, 2020-1шт. 2021 -1 шт</t>
  </si>
  <si>
    <t>Покупка Преобразователь давления измерительный ЭЛЕМЕР-АИР-30/S1/TG15/16 Мпа, СП Николаевская ТЭЦ, 2020-1шт. 2021 -1 шт</t>
  </si>
  <si>
    <t>Покупка Датчик разности давления Метран-150СD/ 63 кПа, СП Николаевская ТЭЦ, 2020-1шт. 2021 -1 шт</t>
  </si>
  <si>
    <t>Покупка Датчик разности давления Метран-150СD/250 кПа, СП Николаевская ТЭЦ, 2020-1шт. 2021 -1 шт</t>
  </si>
  <si>
    <t>Покупка Газоанализатор Optima 7, СП Николаевская ТЭЦ, 2020-1шт. 2021 -1 шт</t>
  </si>
  <si>
    <t>Покупка Установка для очистки турбинного масла ОТМ-250, СП Николаевская ТЭЦ, 2020-1шт. 2021 -1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</si>
  <si>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</si>
  <si>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</si>
  <si>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</si>
  <si>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</si>
  <si>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</si>
  <si>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</si>
  <si>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</si>
  <si>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</si>
  <si>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</si>
  <si>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</si>
  <si>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</si>
  <si>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</si>
  <si>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</si>
  <si>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</si>
  <si>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</si>
  <si>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</si>
  <si>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</si>
  <si>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</si>
  <si>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</si>
  <si>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</si>
  <si>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</si>
  <si>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</si>
  <si>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</si>
  <si>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</si>
  <si>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</si>
  <si>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</si>
  <si>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</si>
  <si>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</si>
  <si>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</si>
  <si>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</si>
  <si>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</si>
  <si>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</si>
  <si>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</si>
  <si>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</si>
  <si>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</si>
  <si>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</si>
  <si>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</si>
  <si>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</si>
  <si>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</si>
  <si>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</si>
  <si>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</si>
  <si>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</si>
  <si>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</si>
  <si>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</si>
  <si>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</si>
  <si>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</si>
  <si>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</si>
  <si>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</si>
  <si>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</si>
  <si>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</si>
  <si>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</si>
  <si>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</si>
  <si>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</si>
  <si>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</si>
  <si>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</si>
  <si>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</si>
  <si>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</si>
  <si>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</si>
  <si>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</si>
  <si>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</si>
  <si>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</si>
  <si>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</si>
  <si>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</si>
  <si>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Майской ГРЭС</t>
  </si>
  <si>
    <t>H_505-ХГ-110-2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</si>
  <si>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</si>
  <si>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</si>
  <si>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</si>
  <si>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</si>
  <si>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</si>
  <si>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</si>
  <si>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</si>
  <si>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</si>
  <si>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</si>
  <si>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</si>
  <si>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</si>
  <si>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</si>
  <si>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</si>
  <si>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дымовой трубы СП Хабаровская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</si>
  <si>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</si>
  <si>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</si>
  <si>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</si>
  <si>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</si>
  <si>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</si>
  <si>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</si>
  <si>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</si>
  <si>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</si>
  <si>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</si>
  <si>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</si>
  <si>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сетевого оборудования , Исполнительный аппарат АО "ДГК" кол-во 9 шт.</t>
  </si>
  <si>
    <t>Покупка межсетевых экранов, Исполнительный аппарат АО "ДГК" кол-во 2 шт.</t>
  </si>
  <si>
    <t>Покупка вычислительного лезвия, Исполнительный аппарат АО "ДГК" кол-во 6 шт.</t>
  </si>
  <si>
    <t>Покупка принтера  лазерного А3, Исполнительный аппарат АО "ДГК" кол-во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</si>
  <si>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</si>
  <si>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</si>
  <si>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</si>
  <si>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</si>
  <si>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</si>
  <si>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</si>
  <si>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</si>
  <si>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оргтехники (2020 г. - 1 шт., 2021 г. - 1 шт., 2022 г. - 1 шт.), Исполнительный аппарат АО "ДГК"</t>
  </si>
  <si>
    <t>Покупка оборудования абоненского доступа, Исполнительный аппарат АО "ДГК" кол-во 1 шт.</t>
  </si>
  <si>
    <t>Покупка оборудования  унифицированных коммуникаций, Исполнительный аппарат АО "ДГК" кол-во 2 шт.</t>
  </si>
  <si>
    <t>Покупка KVM консоль, Исполнительный аппарат АО "ДГК" кол-во 1 шт.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</si>
  <si>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</si>
  <si>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</si>
  <si>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</si>
  <si>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</si>
  <si>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</si>
  <si>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</si>
  <si>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</si>
  <si>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оборудования ВКС, Исполнительный аппарат АО "ДГК" кол-во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</si>
  <si>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</si>
  <si>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</si>
  <si>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</si>
  <si>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</si>
  <si>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</si>
  <si>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</si>
  <si>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</si>
  <si>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</si>
  <si>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Устройство ёмкости для складирования золошлакоотходов в карьере Хабаровской ТЭЦ-1 (емкость - 286,8 иыс. м3)</t>
  </si>
  <si>
    <t xml:space="preserve">Установка вагонных весов на Хабаровской ТЭЦ-3, 1 шт. </t>
  </si>
  <si>
    <t>Установка весов конвейерных Хабаровской ТЭЦ-3, 2 шт.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</si>
  <si>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</si>
  <si>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</si>
  <si>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Замена воздушных выключателей на элегазовые на Хабаровской ТЭЦ-1, 4 щт.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</si>
  <si>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</si>
  <si>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</si>
  <si>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</si>
  <si>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</si>
  <si>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Строительство котельной в Волочаевском городке г. Хабаровска (мощность - 26,32 Гкал/ч)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</si>
  <si>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</si>
  <si>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</si>
  <si>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Установка весов конвейнерных Котельный цех №2 Ургал  (СП Хабаровской ТЭЦ-2), 1 шт.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</si>
  <si>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</si>
  <si>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</si>
  <si>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</si>
  <si>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F_505-ИА-1-27</t>
  </si>
  <si>
    <t>F_505-ИА-1-22</t>
  </si>
  <si>
    <t>Покупка видеокамеры LTV-SDN036-DC, СП Хабаровская ТЭЦ-1, СП Хабаровская ТЭЦ-3  кол-во 1 шт.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</si>
  <si>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</si>
  <si>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</si>
  <si>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</si>
  <si>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</si>
  <si>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</si>
  <si>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H_505-ХГ-5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</si>
  <si>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</si>
  <si>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</si>
  <si>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</si>
  <si>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</si>
  <si>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</si>
  <si>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</si>
  <si>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</si>
  <si>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</si>
  <si>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</si>
  <si>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</si>
  <si>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</si>
  <si>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</si>
  <si>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</si>
  <si>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</si>
  <si>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</si>
  <si>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</si>
  <si>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</si>
  <si>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</si>
  <si>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</si>
  <si>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</si>
  <si>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</si>
  <si>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</si>
  <si>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</si>
  <si>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</si>
  <si>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</si>
  <si>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</si>
  <si>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</si>
  <si>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</si>
  <si>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</si>
  <si>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</si>
  <si>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</si>
  <si>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</si>
  <si>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</si>
  <si>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</si>
  <si>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</si>
  <si>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</si>
  <si>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</si>
  <si>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</si>
  <si>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</si>
  <si>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</si>
  <si>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</si>
  <si>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</si>
  <si>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</si>
  <si>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</si>
  <si>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</si>
  <si>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</si>
  <si>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</si>
  <si>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</si>
  <si>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</si>
  <si>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</si>
  <si>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</si>
  <si>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</si>
  <si>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</si>
  <si>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</si>
  <si>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</si>
  <si>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</si>
  <si>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</si>
  <si>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</si>
  <si>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</si>
  <si>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</si>
  <si>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</si>
  <si>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автобуса ПАЗ-32054-60 (утепленный) либо аналог вместимостью 42 человека, 1 шт. для АТЭЦ</t>
  </si>
  <si>
    <t>Покупка  спектрофотометра Юника, СП Хабаровская ТЭЦ-1, кол-во 4 шт.</t>
  </si>
  <si>
    <t>Покупка весов аналитических 224В, СП Амурская ТЭЦ, кол-во 1 шт.</t>
  </si>
  <si>
    <t>Покупка  высокочастотного тестера  ВЧТ-25М, СП  Амурская ТЭЦ, кол-во 2 шт.</t>
  </si>
  <si>
    <t>Покупка регистратора видеографического ЭЛМЕТРО-ВиЭР-104К-4АВ-4АВ-4АВ-4АВ-16Р , СП Николаевская ТЭЦ, кол-во 4 шт.</t>
  </si>
  <si>
    <t>Покупка преобразователя давления измерительного ЭЛЕМЕР-АИР-30/S1/TG11/600 кПа, СП Николаевксая ТЭЦ, кол-во 4 шт.</t>
  </si>
  <si>
    <t>Покупка  преобразователя давления измерительный ЭЛЕМЕР-АИР-30/S1/TG15/16 Мпа, СП Николаевская ТЭЦ, кол-во 7 шт.</t>
  </si>
  <si>
    <t>Покупка датчика разности давления Метран-150СD/ 63 кПа, СП Николаевская ТЭЦ, кол-во 4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</si>
  <si>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</si>
  <si>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</si>
  <si>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</si>
  <si>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</si>
  <si>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</si>
  <si>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</si>
  <si>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</si>
  <si>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</si>
  <si>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</si>
  <si>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</si>
  <si>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</si>
  <si>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</si>
  <si>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регистратора автоматического температуры вспышки нетепродуктов в закрытом тигле  "Вспышка -А"для ЦХЛ филиала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</si>
  <si>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</si>
  <si>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</si>
  <si>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</si>
  <si>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</si>
  <si>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</si>
  <si>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</si>
  <si>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</si>
  <si>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</si>
  <si>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</si>
  <si>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</si>
  <si>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</si>
  <si>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</si>
  <si>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</si>
  <si>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</si>
  <si>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Реконструкция теплотрассы №17 г. Комсомольск-на-Амуре</t>
  </si>
  <si>
    <t>I_505-ХТСКх-9-50</t>
  </si>
  <si>
    <t>Реконструкция участков ТМ-31  в зоне строительства «Автомобильной дороги «Обход г. Хабаровска км 13-42» в границах ПК 5 и ПК 44</t>
  </si>
  <si>
    <t>I_505-ХТСКх-58</t>
  </si>
  <si>
    <t>Реконструкция  участка ТМ-19 в зоне строительства «Автомобильной дороги «Обход г. Хабаровска км 13-42» в границах ПК 80</t>
  </si>
  <si>
    <t>I_505-ХТСКх-59</t>
  </si>
  <si>
    <t>Реконструкция тепломагистрали на сельхозобъекты в зоне строительства «Автомобильной дороги «Обход г. Хабаровска км 13-42» в границах ПК 194</t>
  </si>
  <si>
    <t>I_505-ХТСКх-60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</si>
  <si>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</si>
  <si>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</si>
  <si>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</si>
  <si>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</si>
  <si>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I_505-ХТСКх-34-37</t>
  </si>
  <si>
    <t>Покупка системы конференц-связи (АУП - 2023год) кол-во 2 шт.</t>
  </si>
  <si>
    <t>I_505-ХТСКх-34-38</t>
  </si>
  <si>
    <t>Покупка системы гарантированного электропитания (СП ХТС- 2023 год, СП ХТЭЦ-2 - 2023 год) кол-во 2 шт.</t>
  </si>
  <si>
    <t>I_505-ХТСКх-34-36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</si>
  <si>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</si>
  <si>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</si>
  <si>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I_505-ХТСКх-34-35</t>
  </si>
  <si>
    <t>Покупка многофункционального устройства, Исполнительный аппарат  АО "ДГК" (2018 г. - кол-во 3 шт; 2023 г. - кол-во 2 шт)</t>
  </si>
  <si>
    <t>I_505-ИА-1-54</t>
  </si>
  <si>
    <t>I_505-ИА-1-55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</si>
  <si>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</si>
  <si>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</si>
  <si>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</si>
  <si>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</si>
  <si>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</si>
  <si>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Покупка вакумной спец.машины, СП Хабаровская ТЭЦ-3  кол-во 1 шт.</t>
  </si>
  <si>
    <t>Покупка cерверного оборудования, Исполнительный аппарат АО "ДГК" (2018 г. - кол-во 1 комп.; 2023 г. - кол-во 1 компл.)</t>
  </si>
  <si>
    <t xml:space="preserve">Покупка системы хранения данных, Исполнительный аппарат АО "ДГК" кол-во 1 шт. </t>
  </si>
  <si>
    <t>Покупка Весы электронные HR-250AZG, СП Комсомольская ТЭЦ-2 2 шт.</t>
  </si>
  <si>
    <t>Покупка Испытательный комплекс для проверки ВЧ-аппаратуры РЕТОМ-ВЧ/64, СП Комсомольская ТЭЦ-3, 2шт.</t>
  </si>
  <si>
    <t>Год раскрытия информации: 2018 год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</si>
  <si>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</si>
  <si>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</si>
  <si>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</si>
  <si>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</si>
  <si>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</si>
  <si>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</si>
  <si>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</si>
  <si>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</si>
  <si>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</si>
  <si>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</si>
  <si>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</si>
  <si>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</si>
  <si>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</si>
  <si>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</si>
  <si>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</si>
  <si>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</si>
  <si>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</si>
  <si>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I_505-ХГ-45-268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</si>
  <si>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</si>
  <si>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</si>
  <si>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</si>
  <si>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</si>
  <si>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</si>
  <si>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</si>
  <si>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</si>
  <si>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</si>
  <si>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</si>
  <si>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</si>
  <si>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</si>
  <si>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</si>
  <si>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</si>
  <si>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</si>
  <si>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</si>
  <si>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</si>
  <si>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</si>
  <si>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</si>
  <si>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</si>
  <si>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Покупка  автомобиля УАЗ-39094 КТС, 3 шт.,ХТС-3 шт, ХТЭЦ-2 - 1 шт</t>
  </si>
  <si>
    <t>I_505-ХТСКх-34-39</t>
  </si>
  <si>
    <t>I_505-ИА-1-58</t>
  </si>
  <si>
    <t>I_505-ИА-1-57</t>
  </si>
  <si>
    <t>Покупка  вытяжного шкафа 1800 НШВ,  Хабаровская ТЭЦ-1, кол-во 4шт.</t>
  </si>
  <si>
    <t>Покупка  преобразователя давления измерительного ЭЛЕМЕР-АИР-30/S1/TG13/2,5 Мпа, СП Николаевская ТЭЦ, кол-во 4 шт.</t>
  </si>
  <si>
    <t>Покупка датчика давления Rosemount 3051 TG4A2B21AB4E8Q4 Ovtrpr.livits-1/+276 bar Salibrated-1.01 to 275,8 BAR 3051 TG4A2B21AB4E8Q4 Power supply 10.5-55 VDC Output 4-20 ma ingress protect 66, СП Николаевская ТЭЦ, кол-во 4 шт.</t>
  </si>
  <si>
    <t>Покупка датчика разности давления Метран-150СD/250 кПа, СП Николаевская ТЭЦ, кол-во 3 шт.</t>
  </si>
  <si>
    <t>Покупка Автомобиль самосвал, гп 20 т ХТС, 1 шт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</si>
  <si>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</si>
  <si>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</si>
  <si>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Строительство жилого комплекса для работников Совгаванской ТЭЦ (S=7101 м2)</t>
  </si>
  <si>
    <t>I_505-ХГ-130</t>
  </si>
  <si>
    <t>Модернизация АСУ ТП  котельного оборудования Хабаровской ТЭЦ-2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</si>
</sst>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43" fontId="2" fillId="0" borderId="0" applyFont="0" applyFill="0" applyBorder="0" applyAlignment="0" applyProtection="0"/>
    <xf numFmtId="0" fontId="14" fillId="0" borderId="0"/>
    <xf numFmtId="0" fontId="14" fillId="0" borderId="0"/>
  </cellStyleXfs>
  <cellXfs count="75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2" fillId="0" borderId="0" xfId="1" applyFont="1" applyFill="1" applyAlignment="1">
      <alignment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3" fontId="12" fillId="0" borderId="4" xfId="4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4" fontId="8" fillId="0" borderId="4" xfId="6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3" fillId="0" borderId="4" xfId="6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3" fontId="13" fillId="0" borderId="4" xfId="0" applyNumberFormat="1" applyFont="1" applyFill="1" applyBorder="1" applyAlignment="1">
      <alignment horizontal="center" vertical="center" wrapText="1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43" fontId="2" fillId="0" borderId="4" xfId="0" applyNumberFormat="1" applyFont="1" applyFill="1" applyBorder="1" applyAlignment="1">
      <alignment horizontal="center" vertical="center" wrapText="1"/>
    </xf>
    <xf numFmtId="0" fontId="2" fillId="0" borderId="4" xfId="7" applyNumberFormat="1" applyFont="1" applyFill="1" applyBorder="1" applyAlignment="1" applyProtection="1">
      <alignment horizontal="center" vertical="center"/>
    </xf>
    <xf numFmtId="164" fontId="15" fillId="0" borderId="4" xfId="8" applyNumberFormat="1" applyFont="1" applyFill="1" applyBorder="1" applyAlignment="1" applyProtection="1">
      <alignment horizontal="left" vertical="center" wrapText="1"/>
      <protection locked="0"/>
    </xf>
    <xf numFmtId="4" fontId="2" fillId="0" borderId="0" xfId="1" applyNumberFormat="1" applyFont="1" applyFill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43" fontId="3" fillId="0" borderId="4" xfId="1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3" fillId="0" borderId="4" xfId="4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4" xfId="7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4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13" fillId="0" borderId="4" xfId="4" applyFont="1" applyFill="1" applyBorder="1" applyAlignment="1">
      <alignment horizontal="center" wrapText="1"/>
    </xf>
    <xf numFmtId="164" fontId="15" fillId="0" borderId="4" xfId="8" applyNumberFormat="1" applyFont="1" applyFill="1" applyBorder="1" applyAlignment="1" applyProtection="1">
      <alignment vertical="center" wrapText="1"/>
      <protection locked="0"/>
    </xf>
    <xf numFmtId="164" fontId="15" fillId="0" borderId="4" xfId="7" applyNumberFormat="1" applyFont="1" applyFill="1" applyBorder="1" applyAlignment="1" applyProtection="1">
      <alignment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/>
    <xf numFmtId="43" fontId="15" fillId="0" borderId="4" xfId="8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7"/>
    <cellStyle name="Стиль 1 2" xfId="8"/>
    <cellStyle name="Финансовый 3 3 2 4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8"/>
  <sheetViews>
    <sheetView tabSelected="1" zoomScale="80" zoomScaleNormal="80" workbookViewId="0">
      <pane xSplit="3" ySplit="20" topLeftCell="D29" activePane="bottomRight" state="frozen"/>
      <selection pane="topRight" activeCell="D1" sqref="D1"/>
      <selection pane="bottomLeft" activeCell="A22" sqref="A22"/>
      <selection pane="bottomRight" activeCell="D24" sqref="D24"/>
    </sheetView>
  </sheetViews>
  <sheetFormatPr defaultRowHeight="15.75" x14ac:dyDescent="0.25"/>
  <cols>
    <col min="1" max="1" width="9.7109375" style="1" customWidth="1"/>
    <col min="2" max="2" width="72.28515625" style="1" customWidth="1"/>
    <col min="3" max="3" width="22.42578125" style="1" customWidth="1"/>
    <col min="4" max="11" width="24.7109375" style="1" customWidth="1"/>
    <col min="12" max="12" width="27.5703125" style="1" customWidth="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x14ac:dyDescent="0.25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6" spans="1:12" ht="18.75" x14ac:dyDescent="0.25">
      <c r="A6" s="71" t="s">
        <v>4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x14ac:dyDescent="0.25">
      <c r="A7" s="72" t="s">
        <v>5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2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18.75" x14ac:dyDescent="0.25">
      <c r="A9" s="73" t="s">
        <v>944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</row>
    <row r="10" spans="1:12" ht="18.75" x14ac:dyDescent="0.25">
      <c r="A10" s="5"/>
      <c r="B10" s="5"/>
      <c r="C10" s="6"/>
      <c r="D10" s="5"/>
      <c r="E10" s="5"/>
      <c r="F10" s="5"/>
      <c r="G10" s="5"/>
      <c r="H10" s="5"/>
      <c r="I10" s="5"/>
      <c r="J10" s="5"/>
      <c r="K10" s="5"/>
      <c r="L10" s="5"/>
    </row>
    <row r="11" spans="1:12" x14ac:dyDescent="0.25">
      <c r="A11" s="7"/>
      <c r="B11" s="7"/>
      <c r="C11" s="7"/>
      <c r="D11" s="30"/>
      <c r="E11" s="30"/>
      <c r="F11" s="30"/>
      <c r="G11" s="30"/>
      <c r="H11" s="30"/>
      <c r="I11" s="30"/>
      <c r="J11" s="30"/>
      <c r="K11" s="30"/>
      <c r="L11" s="7"/>
    </row>
    <row r="12" spans="1:12" x14ac:dyDescent="0.25">
      <c r="A12" s="74" t="s">
        <v>472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</row>
    <row r="13" spans="1:12" ht="15" x14ac:dyDescent="0.25">
      <c r="A13" s="69" t="s">
        <v>6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ht="15" x14ac:dyDescent="0.25">
      <c r="A15" s="52" t="s">
        <v>7</v>
      </c>
      <c r="B15" s="55" t="s">
        <v>8</v>
      </c>
      <c r="C15" s="55" t="s">
        <v>9</v>
      </c>
      <c r="D15" s="56" t="s">
        <v>10</v>
      </c>
      <c r="E15" s="57"/>
      <c r="F15" s="57"/>
      <c r="G15" s="57"/>
      <c r="H15" s="57"/>
      <c r="I15" s="57"/>
      <c r="J15" s="57"/>
      <c r="K15" s="57"/>
      <c r="L15" s="58"/>
    </row>
    <row r="16" spans="1:12" ht="15" x14ac:dyDescent="0.25">
      <c r="A16" s="53"/>
      <c r="B16" s="55"/>
      <c r="C16" s="55"/>
      <c r="D16" s="59"/>
      <c r="E16" s="60"/>
      <c r="F16" s="60"/>
      <c r="G16" s="60"/>
      <c r="H16" s="60"/>
      <c r="I16" s="60"/>
      <c r="J16" s="60"/>
      <c r="K16" s="60"/>
      <c r="L16" s="61"/>
    </row>
    <row r="17" spans="1:12" x14ac:dyDescent="0.25">
      <c r="A17" s="53"/>
      <c r="B17" s="55"/>
      <c r="C17" s="55"/>
      <c r="D17" s="62" t="s">
        <v>11</v>
      </c>
      <c r="E17" s="63"/>
      <c r="F17" s="63"/>
      <c r="G17" s="63"/>
      <c r="H17" s="62" t="s">
        <v>12</v>
      </c>
      <c r="I17" s="64"/>
      <c r="J17" s="65" t="s">
        <v>13</v>
      </c>
      <c r="K17" s="66"/>
      <c r="L17" s="67" t="s">
        <v>14</v>
      </c>
    </row>
    <row r="18" spans="1:12" ht="31.5" x14ac:dyDescent="0.25">
      <c r="A18" s="54"/>
      <c r="B18" s="55"/>
      <c r="C18" s="55"/>
      <c r="D18" s="9" t="s">
        <v>15</v>
      </c>
      <c r="E18" s="9" t="s">
        <v>16</v>
      </c>
      <c r="F18" s="9" t="s">
        <v>17</v>
      </c>
      <c r="G18" s="9" t="s">
        <v>18</v>
      </c>
      <c r="H18" s="9" t="s">
        <v>19</v>
      </c>
      <c r="I18" s="9" t="s">
        <v>20</v>
      </c>
      <c r="J18" s="9" t="s">
        <v>17</v>
      </c>
      <c r="K18" s="9" t="s">
        <v>20</v>
      </c>
      <c r="L18" s="68"/>
    </row>
    <row r="19" spans="1:12" x14ac:dyDescent="0.25">
      <c r="A19" s="10">
        <v>1</v>
      </c>
      <c r="B19" s="10">
        <v>2</v>
      </c>
      <c r="C19" s="10">
        <v>3</v>
      </c>
      <c r="D19" s="11" t="s">
        <v>21</v>
      </c>
      <c r="E19" s="11" t="s">
        <v>22</v>
      </c>
      <c r="F19" s="11" t="s">
        <v>23</v>
      </c>
      <c r="G19" s="11" t="s">
        <v>24</v>
      </c>
      <c r="H19" s="11" t="s">
        <v>473</v>
      </c>
      <c r="I19" s="11" t="s">
        <v>474</v>
      </c>
      <c r="J19" s="11" t="s">
        <v>475</v>
      </c>
      <c r="K19" s="11" t="s">
        <v>476</v>
      </c>
      <c r="L19" s="11" t="s">
        <v>25</v>
      </c>
    </row>
    <row r="20" spans="1:12" ht="18.75" x14ac:dyDescent="0.25">
      <c r="A20" s="37" t="s">
        <v>511</v>
      </c>
      <c r="B20" s="12" t="s">
        <v>26</v>
      </c>
      <c r="C20" s="13" t="s">
        <v>27</v>
      </c>
      <c r="D20" s="14">
        <f t="shared" ref="D20:K20" si="0">D21+D39+D112+D226+D231+D248+D249</f>
        <v>770.43</v>
      </c>
      <c r="E20" s="14">
        <f t="shared" si="0"/>
        <v>2920</v>
      </c>
      <c r="F20" s="14">
        <f t="shared" si="0"/>
        <v>3206</v>
      </c>
      <c r="G20" s="14">
        <f t="shared" si="0"/>
        <v>18846.722755447518</v>
      </c>
      <c r="H20" s="14">
        <f t="shared" si="0"/>
        <v>5010</v>
      </c>
      <c r="I20" s="14">
        <f t="shared" si="0"/>
        <v>0</v>
      </c>
      <c r="J20" s="14">
        <f t="shared" si="0"/>
        <v>35226</v>
      </c>
      <c r="K20" s="14">
        <f t="shared" si="0"/>
        <v>3808</v>
      </c>
      <c r="L20" s="31" t="s">
        <v>28</v>
      </c>
    </row>
    <row r="21" spans="1:12" ht="31.5" x14ac:dyDescent="0.25">
      <c r="A21" s="38" t="s">
        <v>29</v>
      </c>
      <c r="B21" s="43" t="s">
        <v>31</v>
      </c>
      <c r="C21" s="13" t="s">
        <v>27</v>
      </c>
      <c r="D21" s="14">
        <f t="shared" ref="D21:K21" si="1">D22+D25+D26+D38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32" t="s">
        <v>28</v>
      </c>
    </row>
    <row r="22" spans="1:12" ht="91.5" customHeight="1" x14ac:dyDescent="0.25">
      <c r="A22" s="38" t="s">
        <v>30</v>
      </c>
      <c r="B22" s="43" t="s">
        <v>33</v>
      </c>
      <c r="C22" s="13" t="s">
        <v>27</v>
      </c>
      <c r="D22" s="14">
        <f>D23</f>
        <v>0</v>
      </c>
      <c r="E22" s="14">
        <f t="shared" ref="E22:K23" si="2">E23</f>
        <v>0</v>
      </c>
      <c r="F22" s="14">
        <f t="shared" si="2"/>
        <v>0</v>
      </c>
      <c r="G22" s="14">
        <f t="shared" si="2"/>
        <v>0</v>
      </c>
      <c r="H22" s="14">
        <f t="shared" si="2"/>
        <v>0</v>
      </c>
      <c r="I22" s="14">
        <f t="shared" si="2"/>
        <v>0</v>
      </c>
      <c r="J22" s="14">
        <f t="shared" si="2"/>
        <v>0</v>
      </c>
      <c r="K22" s="14">
        <f t="shared" si="2"/>
        <v>0</v>
      </c>
      <c r="L22" s="32" t="s">
        <v>28</v>
      </c>
    </row>
    <row r="23" spans="1:12" ht="18.75" x14ac:dyDescent="0.25">
      <c r="A23" s="38" t="s">
        <v>32</v>
      </c>
      <c r="B23" s="43" t="s">
        <v>34</v>
      </c>
      <c r="C23" s="13" t="s">
        <v>27</v>
      </c>
      <c r="D23" s="14">
        <f>D24</f>
        <v>0</v>
      </c>
      <c r="E23" s="14">
        <f t="shared" si="2"/>
        <v>0</v>
      </c>
      <c r="F23" s="14">
        <f t="shared" si="2"/>
        <v>0</v>
      </c>
      <c r="G23" s="14">
        <f t="shared" si="2"/>
        <v>0</v>
      </c>
      <c r="H23" s="14">
        <f t="shared" si="2"/>
        <v>0</v>
      </c>
      <c r="I23" s="14">
        <f t="shared" si="2"/>
        <v>0</v>
      </c>
      <c r="J23" s="14">
        <f t="shared" si="2"/>
        <v>0</v>
      </c>
      <c r="K23" s="14">
        <f t="shared" si="2"/>
        <v>0</v>
      </c>
      <c r="L23" s="32" t="s">
        <v>28</v>
      </c>
    </row>
    <row r="24" spans="1:12" ht="37.5" x14ac:dyDescent="0.25">
      <c r="A24" s="38" t="s">
        <v>32</v>
      </c>
      <c r="B24" s="42" t="s">
        <v>35</v>
      </c>
      <c r="C24" s="15" t="s">
        <v>36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33" t="s">
        <v>485</v>
      </c>
    </row>
    <row r="25" spans="1:12" ht="47.25" x14ac:dyDescent="0.25">
      <c r="A25" s="38" t="s">
        <v>45</v>
      </c>
      <c r="B25" s="43" t="s">
        <v>37</v>
      </c>
      <c r="C25" s="13" t="s">
        <v>27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32" t="s">
        <v>28</v>
      </c>
    </row>
    <row r="26" spans="1:12" ht="31.5" x14ac:dyDescent="0.25">
      <c r="A26" s="38" t="s">
        <v>58</v>
      </c>
      <c r="B26" s="43" t="s">
        <v>38</v>
      </c>
      <c r="C26" s="13" t="s">
        <v>27</v>
      </c>
      <c r="D26" s="14">
        <f t="shared" ref="D26:K26" si="3">D27+D28+D29+D30+D32</f>
        <v>0</v>
      </c>
      <c r="E26" s="14">
        <f t="shared" si="3"/>
        <v>0</v>
      </c>
      <c r="F26" s="14">
        <f t="shared" si="3"/>
        <v>0</v>
      </c>
      <c r="G26" s="14">
        <f t="shared" si="3"/>
        <v>0</v>
      </c>
      <c r="H26" s="14">
        <f t="shared" si="3"/>
        <v>0</v>
      </c>
      <c r="I26" s="14">
        <f t="shared" si="3"/>
        <v>0</v>
      </c>
      <c r="J26" s="14">
        <f t="shared" si="3"/>
        <v>0</v>
      </c>
      <c r="K26" s="14">
        <f t="shared" si="3"/>
        <v>0</v>
      </c>
      <c r="L26" s="32" t="s">
        <v>28</v>
      </c>
    </row>
    <row r="27" spans="1:12" ht="63" x14ac:dyDescent="0.25">
      <c r="A27" s="38" t="s">
        <v>60</v>
      </c>
      <c r="B27" s="43" t="s">
        <v>39</v>
      </c>
      <c r="C27" s="13" t="s">
        <v>27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32" t="s">
        <v>28</v>
      </c>
    </row>
    <row r="28" spans="1:12" ht="63" x14ac:dyDescent="0.25">
      <c r="A28" s="38" t="s">
        <v>96</v>
      </c>
      <c r="B28" s="43" t="s">
        <v>40</v>
      </c>
      <c r="C28" s="13" t="s">
        <v>27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32" t="s">
        <v>28</v>
      </c>
    </row>
    <row r="29" spans="1:12" ht="47.25" x14ac:dyDescent="0.25">
      <c r="A29" s="38" t="s">
        <v>98</v>
      </c>
      <c r="B29" s="43" t="s">
        <v>41</v>
      </c>
      <c r="C29" s="13" t="s">
        <v>27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32" t="s">
        <v>28</v>
      </c>
    </row>
    <row r="30" spans="1:12" ht="78.75" x14ac:dyDescent="0.25">
      <c r="A30" s="38" t="s">
        <v>100</v>
      </c>
      <c r="B30" s="43" t="s">
        <v>42</v>
      </c>
      <c r="C30" s="18" t="s">
        <v>27</v>
      </c>
      <c r="D30" s="21">
        <f>D31</f>
        <v>0</v>
      </c>
      <c r="E30" s="21">
        <f t="shared" ref="E30:K30" si="4">E31</f>
        <v>0</v>
      </c>
      <c r="F30" s="21">
        <f t="shared" si="4"/>
        <v>0</v>
      </c>
      <c r="G30" s="21">
        <f t="shared" si="4"/>
        <v>0</v>
      </c>
      <c r="H30" s="21">
        <f t="shared" si="4"/>
        <v>0</v>
      </c>
      <c r="I30" s="21">
        <f t="shared" si="4"/>
        <v>0</v>
      </c>
      <c r="J30" s="21">
        <f t="shared" si="4"/>
        <v>0</v>
      </c>
      <c r="K30" s="21">
        <f t="shared" si="4"/>
        <v>0</v>
      </c>
      <c r="L30" s="34" t="s">
        <v>28</v>
      </c>
    </row>
    <row r="31" spans="1:12" ht="37.5" x14ac:dyDescent="0.25">
      <c r="A31" s="38" t="s">
        <v>100</v>
      </c>
      <c r="B31" s="26" t="s">
        <v>799</v>
      </c>
      <c r="C31" s="19" t="s">
        <v>308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35" t="s">
        <v>485</v>
      </c>
    </row>
    <row r="32" spans="1:12" ht="63" x14ac:dyDescent="0.25">
      <c r="A32" s="38" t="s">
        <v>512</v>
      </c>
      <c r="B32" s="43" t="s">
        <v>43</v>
      </c>
      <c r="C32" s="18" t="s">
        <v>27</v>
      </c>
      <c r="D32" s="21">
        <f t="shared" ref="D32:K32" si="5">SUM(D33:D37)</f>
        <v>0</v>
      </c>
      <c r="E32" s="21">
        <f t="shared" si="5"/>
        <v>0</v>
      </c>
      <c r="F32" s="21">
        <f t="shared" si="5"/>
        <v>0</v>
      </c>
      <c r="G32" s="21">
        <f t="shared" si="5"/>
        <v>0</v>
      </c>
      <c r="H32" s="21">
        <f t="shared" si="5"/>
        <v>0</v>
      </c>
      <c r="I32" s="21">
        <f t="shared" si="5"/>
        <v>0</v>
      </c>
      <c r="J32" s="21">
        <f t="shared" si="5"/>
        <v>0</v>
      </c>
      <c r="K32" s="21">
        <f t="shared" si="5"/>
        <v>0</v>
      </c>
      <c r="L32" s="34" t="s">
        <v>28</v>
      </c>
    </row>
    <row r="33" spans="1:12" ht="37.5" x14ac:dyDescent="0.25">
      <c r="A33" s="38" t="s">
        <v>512</v>
      </c>
      <c r="B33" s="26" t="s">
        <v>309</v>
      </c>
      <c r="C33" s="19" t="s">
        <v>310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35" t="s">
        <v>485</v>
      </c>
    </row>
    <row r="34" spans="1:12" ht="47.25" x14ac:dyDescent="0.25">
      <c r="A34" s="38" t="s">
        <v>512</v>
      </c>
      <c r="B34" s="26" t="s">
        <v>311</v>
      </c>
      <c r="C34" s="19" t="s">
        <v>312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35" t="s">
        <v>485</v>
      </c>
    </row>
    <row r="35" spans="1:12" ht="37.5" x14ac:dyDescent="0.25">
      <c r="A35" s="38" t="s">
        <v>512</v>
      </c>
      <c r="B35" s="26" t="s">
        <v>313</v>
      </c>
      <c r="C35" s="19" t="s">
        <v>314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35" t="s">
        <v>485</v>
      </c>
    </row>
    <row r="36" spans="1:12" ht="47.25" x14ac:dyDescent="0.25">
      <c r="A36" s="38" t="s">
        <v>512</v>
      </c>
      <c r="B36" s="26" t="s">
        <v>905</v>
      </c>
      <c r="C36" s="19" t="s">
        <v>906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35" t="s">
        <v>485</v>
      </c>
    </row>
    <row r="37" spans="1:12" ht="37.5" x14ac:dyDescent="0.25">
      <c r="A37" s="38" t="s">
        <v>512</v>
      </c>
      <c r="B37" s="29" t="s">
        <v>508</v>
      </c>
      <c r="C37" s="19" t="s">
        <v>318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35" t="s">
        <v>485</v>
      </c>
    </row>
    <row r="38" spans="1:12" ht="31.5" x14ac:dyDescent="0.25">
      <c r="A38" s="38" t="s">
        <v>122</v>
      </c>
      <c r="B38" s="43" t="s">
        <v>44</v>
      </c>
      <c r="C38" s="13" t="s">
        <v>27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32" t="s">
        <v>28</v>
      </c>
    </row>
    <row r="39" spans="1:12" ht="47.25" x14ac:dyDescent="0.25">
      <c r="A39" s="38" t="s">
        <v>513</v>
      </c>
      <c r="B39" s="43" t="s">
        <v>46</v>
      </c>
      <c r="C39" s="13" t="s">
        <v>27</v>
      </c>
      <c r="D39" s="14">
        <f t="shared" ref="D39:K39" si="6">D40+D94+D49+D55</f>
        <v>0</v>
      </c>
      <c r="E39" s="14">
        <f t="shared" si="6"/>
        <v>0</v>
      </c>
      <c r="F39" s="14">
        <f t="shared" si="6"/>
        <v>0</v>
      </c>
      <c r="G39" s="14">
        <f t="shared" si="6"/>
        <v>13013</v>
      </c>
      <c r="H39" s="14">
        <f t="shared" si="6"/>
        <v>5010</v>
      </c>
      <c r="I39" s="14">
        <f t="shared" si="6"/>
        <v>0</v>
      </c>
      <c r="J39" s="14">
        <f t="shared" si="6"/>
        <v>0</v>
      </c>
      <c r="K39" s="14">
        <f t="shared" si="6"/>
        <v>3808</v>
      </c>
      <c r="L39" s="32" t="s">
        <v>28</v>
      </c>
    </row>
    <row r="40" spans="1:12" ht="31.5" x14ac:dyDescent="0.25">
      <c r="A40" s="38" t="s">
        <v>514</v>
      </c>
      <c r="B40" s="43" t="s">
        <v>47</v>
      </c>
      <c r="C40" s="13" t="s">
        <v>27</v>
      </c>
      <c r="D40" s="14">
        <f t="shared" ref="D40:K40" si="7">SUM(D41:D48)</f>
        <v>0</v>
      </c>
      <c r="E40" s="14">
        <f t="shared" si="7"/>
        <v>0</v>
      </c>
      <c r="F40" s="14">
        <f t="shared" si="7"/>
        <v>0</v>
      </c>
      <c r="G40" s="14">
        <f t="shared" si="7"/>
        <v>11716</v>
      </c>
      <c r="H40" s="14">
        <f t="shared" si="7"/>
        <v>5010</v>
      </c>
      <c r="I40" s="14">
        <f t="shared" si="7"/>
        <v>0</v>
      </c>
      <c r="J40" s="14">
        <f t="shared" si="7"/>
        <v>0</v>
      </c>
      <c r="K40" s="14">
        <f t="shared" si="7"/>
        <v>0</v>
      </c>
      <c r="L40" s="32" t="s">
        <v>28</v>
      </c>
    </row>
    <row r="41" spans="1:12" ht="63" x14ac:dyDescent="0.25">
      <c r="A41" s="38" t="s">
        <v>514</v>
      </c>
      <c r="B41" s="42" t="s">
        <v>781</v>
      </c>
      <c r="C41" s="15" t="s">
        <v>48</v>
      </c>
      <c r="D41" s="16">
        <v>0</v>
      </c>
      <c r="E41" s="16">
        <v>0</v>
      </c>
      <c r="F41" s="16">
        <v>0</v>
      </c>
      <c r="G41" s="16">
        <v>10878</v>
      </c>
      <c r="H41" s="16">
        <v>5010</v>
      </c>
      <c r="I41" s="16">
        <v>0</v>
      </c>
      <c r="J41" s="16">
        <v>0</v>
      </c>
      <c r="K41" s="16">
        <v>0</v>
      </c>
      <c r="L41" s="33" t="s">
        <v>487</v>
      </c>
    </row>
    <row r="42" spans="1:12" ht="37.5" x14ac:dyDescent="0.25">
      <c r="A42" s="38" t="s">
        <v>514</v>
      </c>
      <c r="B42" s="42" t="s">
        <v>813</v>
      </c>
      <c r="C42" s="15" t="s">
        <v>945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33" t="s">
        <v>485</v>
      </c>
    </row>
    <row r="43" spans="1:12" ht="47.25" x14ac:dyDescent="0.25">
      <c r="A43" s="38" t="s">
        <v>514</v>
      </c>
      <c r="B43" s="26" t="s">
        <v>782</v>
      </c>
      <c r="C43" s="15" t="s">
        <v>50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33" t="s">
        <v>485</v>
      </c>
    </row>
    <row r="44" spans="1:12" ht="37.5" x14ac:dyDescent="0.25">
      <c r="A44" s="38" t="s">
        <v>514</v>
      </c>
      <c r="B44" s="29" t="s">
        <v>527</v>
      </c>
      <c r="C44" s="15" t="s">
        <v>491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33" t="s">
        <v>485</v>
      </c>
    </row>
    <row r="45" spans="1:12" ht="37.5" x14ac:dyDescent="0.25">
      <c r="A45" s="38" t="s">
        <v>514</v>
      </c>
      <c r="B45" s="29" t="s">
        <v>528</v>
      </c>
      <c r="C45" s="15" t="s">
        <v>492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33" t="s">
        <v>485</v>
      </c>
    </row>
    <row r="46" spans="1:12" ht="37.5" x14ac:dyDescent="0.25">
      <c r="A46" s="38" t="s">
        <v>514</v>
      </c>
      <c r="B46" s="29" t="s">
        <v>497</v>
      </c>
      <c r="C46" s="15" t="s">
        <v>498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33" t="s">
        <v>485</v>
      </c>
    </row>
    <row r="47" spans="1:12" ht="37.5" x14ac:dyDescent="0.25">
      <c r="A47" s="38" t="s">
        <v>514</v>
      </c>
      <c r="B47" s="29" t="s">
        <v>499</v>
      </c>
      <c r="C47" s="15" t="s">
        <v>500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33" t="s">
        <v>485</v>
      </c>
    </row>
    <row r="48" spans="1:12" ht="31.5" x14ac:dyDescent="0.25">
      <c r="A48" s="38" t="s">
        <v>514</v>
      </c>
      <c r="B48" s="26" t="s">
        <v>529</v>
      </c>
      <c r="C48" s="15" t="s">
        <v>51</v>
      </c>
      <c r="D48" s="16">
        <v>0</v>
      </c>
      <c r="E48" s="16">
        <v>0</v>
      </c>
      <c r="F48" s="16">
        <v>0</v>
      </c>
      <c r="G48" s="16">
        <v>838</v>
      </c>
      <c r="H48" s="16">
        <v>0</v>
      </c>
      <c r="I48" s="16">
        <v>0</v>
      </c>
      <c r="J48" s="16">
        <v>0</v>
      </c>
      <c r="K48" s="16">
        <v>0</v>
      </c>
      <c r="L48" s="33" t="s">
        <v>487</v>
      </c>
    </row>
    <row r="49" spans="1:12" ht="18.75" x14ac:dyDescent="0.25">
      <c r="A49" s="38" t="s">
        <v>319</v>
      </c>
      <c r="B49" s="43" t="s">
        <v>52</v>
      </c>
      <c r="C49" s="18" t="s">
        <v>27</v>
      </c>
      <c r="D49" s="23">
        <f t="shared" ref="D49:K49" si="8">SUM(D50:D54)</f>
        <v>0</v>
      </c>
      <c r="E49" s="23">
        <f t="shared" si="8"/>
        <v>0</v>
      </c>
      <c r="F49" s="23">
        <f t="shared" si="8"/>
        <v>0</v>
      </c>
      <c r="G49" s="23">
        <f t="shared" si="8"/>
        <v>713</v>
      </c>
      <c r="H49" s="23">
        <f t="shared" si="8"/>
        <v>0</v>
      </c>
      <c r="I49" s="23">
        <f t="shared" si="8"/>
        <v>0</v>
      </c>
      <c r="J49" s="23">
        <f t="shared" si="8"/>
        <v>0</v>
      </c>
      <c r="K49" s="23">
        <f t="shared" si="8"/>
        <v>0</v>
      </c>
      <c r="L49" s="34" t="s">
        <v>28</v>
      </c>
    </row>
    <row r="50" spans="1:12" ht="18.75" x14ac:dyDescent="0.25">
      <c r="A50" s="38" t="s">
        <v>319</v>
      </c>
      <c r="B50" s="26" t="s">
        <v>320</v>
      </c>
      <c r="C50" s="19" t="s">
        <v>321</v>
      </c>
      <c r="D50" s="24">
        <v>0</v>
      </c>
      <c r="E50" s="24">
        <v>0</v>
      </c>
      <c r="F50" s="24">
        <v>0</v>
      </c>
      <c r="G50" s="24">
        <v>76</v>
      </c>
      <c r="H50" s="24">
        <v>0</v>
      </c>
      <c r="I50" s="24">
        <v>0</v>
      </c>
      <c r="J50" s="24">
        <v>0</v>
      </c>
      <c r="K50" s="24">
        <v>0</v>
      </c>
      <c r="L50" s="35" t="s">
        <v>488</v>
      </c>
    </row>
    <row r="51" spans="1:12" ht="18.75" x14ac:dyDescent="0.25">
      <c r="A51" s="38" t="s">
        <v>319</v>
      </c>
      <c r="B51" s="26" t="s">
        <v>322</v>
      </c>
      <c r="C51" s="19" t="s">
        <v>323</v>
      </c>
      <c r="D51" s="24">
        <v>0</v>
      </c>
      <c r="E51" s="24">
        <v>0</v>
      </c>
      <c r="F51" s="24">
        <v>0</v>
      </c>
      <c r="G51" s="24">
        <v>57</v>
      </c>
      <c r="H51" s="24">
        <v>0</v>
      </c>
      <c r="I51" s="24">
        <v>0</v>
      </c>
      <c r="J51" s="24">
        <v>0</v>
      </c>
      <c r="K51" s="24">
        <v>0</v>
      </c>
      <c r="L51" s="35" t="s">
        <v>488</v>
      </c>
    </row>
    <row r="52" spans="1:12" ht="18.75" x14ac:dyDescent="0.25">
      <c r="A52" s="38" t="s">
        <v>319</v>
      </c>
      <c r="B52" s="29" t="s">
        <v>746</v>
      </c>
      <c r="C52" s="19" t="s">
        <v>324</v>
      </c>
      <c r="D52" s="24">
        <v>0</v>
      </c>
      <c r="E52" s="24">
        <v>0</v>
      </c>
      <c r="F52" s="24">
        <v>0</v>
      </c>
      <c r="G52" s="24">
        <v>580</v>
      </c>
      <c r="H52" s="24">
        <v>0</v>
      </c>
      <c r="I52" s="24">
        <v>0</v>
      </c>
      <c r="J52" s="24">
        <v>0</v>
      </c>
      <c r="K52" s="24">
        <v>0</v>
      </c>
      <c r="L52" s="35" t="s">
        <v>488</v>
      </c>
    </row>
    <row r="53" spans="1:12" ht="37.5" x14ac:dyDescent="0.25">
      <c r="A53" s="38" t="s">
        <v>319</v>
      </c>
      <c r="B53" s="29" t="s">
        <v>907</v>
      </c>
      <c r="C53" s="19" t="s">
        <v>908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35" t="s">
        <v>485</v>
      </c>
    </row>
    <row r="54" spans="1:12" ht="37.5" x14ac:dyDescent="0.25">
      <c r="A54" s="38" t="s">
        <v>319</v>
      </c>
      <c r="B54" s="46" t="s">
        <v>800</v>
      </c>
      <c r="C54" s="27" t="s">
        <v>510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35" t="s">
        <v>485</v>
      </c>
    </row>
    <row r="55" spans="1:12" ht="18.75" x14ac:dyDescent="0.25">
      <c r="A55" s="38" t="s">
        <v>399</v>
      </c>
      <c r="B55" s="43" t="s">
        <v>53</v>
      </c>
      <c r="C55" s="18" t="s">
        <v>27</v>
      </c>
      <c r="D55" s="21">
        <f t="shared" ref="D55:K55" si="9">SUM(D56:D56,D57:D69,D71:D85,D90,D91:D93)</f>
        <v>0</v>
      </c>
      <c r="E55" s="21">
        <f t="shared" si="9"/>
        <v>0</v>
      </c>
      <c r="F55" s="21">
        <f t="shared" si="9"/>
        <v>0</v>
      </c>
      <c r="G55" s="21">
        <f t="shared" si="9"/>
        <v>584</v>
      </c>
      <c r="H55" s="21">
        <f t="shared" si="9"/>
        <v>0</v>
      </c>
      <c r="I55" s="21">
        <f t="shared" si="9"/>
        <v>0</v>
      </c>
      <c r="J55" s="21">
        <f t="shared" si="9"/>
        <v>0</v>
      </c>
      <c r="K55" s="21">
        <f t="shared" si="9"/>
        <v>3808</v>
      </c>
      <c r="L55" s="34" t="s">
        <v>28</v>
      </c>
    </row>
    <row r="56" spans="1:12" ht="37.5" x14ac:dyDescent="0.25">
      <c r="A56" s="38" t="s">
        <v>399</v>
      </c>
      <c r="B56" s="29" t="s">
        <v>316</v>
      </c>
      <c r="C56" s="19" t="s">
        <v>317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35" t="s">
        <v>485</v>
      </c>
    </row>
    <row r="57" spans="1:12" ht="37.5" x14ac:dyDescent="0.25">
      <c r="A57" s="38" t="s">
        <v>399</v>
      </c>
      <c r="B57" s="26" t="s">
        <v>325</v>
      </c>
      <c r="C57" s="19" t="s">
        <v>326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35" t="s">
        <v>485</v>
      </c>
    </row>
    <row r="58" spans="1:12" ht="37.5" x14ac:dyDescent="0.25">
      <c r="A58" s="38" t="s">
        <v>399</v>
      </c>
      <c r="B58" s="26" t="s">
        <v>327</v>
      </c>
      <c r="C58" s="19" t="s">
        <v>328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35" t="s">
        <v>485</v>
      </c>
    </row>
    <row r="59" spans="1:12" ht="37.5" x14ac:dyDescent="0.25">
      <c r="A59" s="38" t="s">
        <v>399</v>
      </c>
      <c r="B59" s="26" t="s">
        <v>329</v>
      </c>
      <c r="C59" s="19" t="s">
        <v>330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35" t="s">
        <v>485</v>
      </c>
    </row>
    <row r="60" spans="1:12" ht="37.5" x14ac:dyDescent="0.25">
      <c r="A60" s="38" t="s">
        <v>399</v>
      </c>
      <c r="B60" s="26" t="s">
        <v>331</v>
      </c>
      <c r="C60" s="19" t="s">
        <v>332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35" t="s">
        <v>485</v>
      </c>
    </row>
    <row r="61" spans="1:12" ht="37.5" x14ac:dyDescent="0.25">
      <c r="A61" s="38" t="s">
        <v>399</v>
      </c>
      <c r="B61" s="26" t="s">
        <v>333</v>
      </c>
      <c r="C61" s="19" t="s">
        <v>334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35" t="s">
        <v>485</v>
      </c>
    </row>
    <row r="62" spans="1:12" ht="37.5" x14ac:dyDescent="0.25">
      <c r="A62" s="38" t="s">
        <v>399</v>
      </c>
      <c r="B62" s="26" t="s">
        <v>335</v>
      </c>
      <c r="C62" s="19" t="s">
        <v>336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35" t="s">
        <v>485</v>
      </c>
    </row>
    <row r="63" spans="1:12" ht="37.5" x14ac:dyDescent="0.25">
      <c r="A63" s="38" t="s">
        <v>399</v>
      </c>
      <c r="B63" s="26" t="s">
        <v>337</v>
      </c>
      <c r="C63" s="19" t="s">
        <v>338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5" t="s">
        <v>485</v>
      </c>
    </row>
    <row r="64" spans="1:12" ht="37.5" x14ac:dyDescent="0.25">
      <c r="A64" s="38" t="s">
        <v>399</v>
      </c>
      <c r="B64" s="26" t="s">
        <v>339</v>
      </c>
      <c r="C64" s="19" t="s">
        <v>340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35" t="s">
        <v>485</v>
      </c>
    </row>
    <row r="65" spans="1:12" ht="37.5" x14ac:dyDescent="0.25">
      <c r="A65" s="38" t="s">
        <v>399</v>
      </c>
      <c r="B65" s="26" t="s">
        <v>341</v>
      </c>
      <c r="C65" s="19" t="s">
        <v>342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35" t="s">
        <v>485</v>
      </c>
    </row>
    <row r="66" spans="1:12" ht="37.5" x14ac:dyDescent="0.25">
      <c r="A66" s="38" t="s">
        <v>399</v>
      </c>
      <c r="B66" s="26" t="s">
        <v>343</v>
      </c>
      <c r="C66" s="19" t="s">
        <v>344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35" t="s">
        <v>485</v>
      </c>
    </row>
    <row r="67" spans="1:12" ht="37.5" x14ac:dyDescent="0.25">
      <c r="A67" s="38" t="s">
        <v>399</v>
      </c>
      <c r="B67" s="26" t="s">
        <v>345</v>
      </c>
      <c r="C67" s="19" t="s">
        <v>346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35" t="s">
        <v>485</v>
      </c>
    </row>
    <row r="68" spans="1:12" ht="37.5" x14ac:dyDescent="0.25">
      <c r="A68" s="38" t="s">
        <v>399</v>
      </c>
      <c r="B68" s="26" t="s">
        <v>347</v>
      </c>
      <c r="C68" s="19" t="s">
        <v>348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35" t="s">
        <v>485</v>
      </c>
    </row>
    <row r="69" spans="1:12" ht="37.5" x14ac:dyDescent="0.25">
      <c r="A69" s="38" t="s">
        <v>399</v>
      </c>
      <c r="B69" s="26" t="s">
        <v>349</v>
      </c>
      <c r="C69" s="19" t="s">
        <v>350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35" t="s">
        <v>485</v>
      </c>
    </row>
    <row r="70" spans="1:12" ht="37.5" x14ac:dyDescent="0.25">
      <c r="A70" s="38" t="s">
        <v>399</v>
      </c>
      <c r="B70" s="26" t="s">
        <v>911</v>
      </c>
      <c r="C70" s="19" t="s">
        <v>912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35" t="s">
        <v>485</v>
      </c>
    </row>
    <row r="71" spans="1:12" ht="37.5" x14ac:dyDescent="0.25">
      <c r="A71" s="38" t="s">
        <v>399</v>
      </c>
      <c r="B71" s="26" t="s">
        <v>351</v>
      </c>
      <c r="C71" s="19" t="s">
        <v>352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35" t="s">
        <v>485</v>
      </c>
    </row>
    <row r="72" spans="1:12" ht="37.5" x14ac:dyDescent="0.25">
      <c r="A72" s="38" t="s">
        <v>399</v>
      </c>
      <c r="B72" s="26" t="s">
        <v>353</v>
      </c>
      <c r="C72" s="19" t="s">
        <v>354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35" t="s">
        <v>485</v>
      </c>
    </row>
    <row r="73" spans="1:12" ht="37.5" x14ac:dyDescent="0.25">
      <c r="A73" s="38" t="s">
        <v>399</v>
      </c>
      <c r="B73" s="26" t="s">
        <v>355</v>
      </c>
      <c r="C73" s="19" t="s">
        <v>356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35" t="s">
        <v>485</v>
      </c>
    </row>
    <row r="74" spans="1:12" ht="37.5" x14ac:dyDescent="0.25">
      <c r="A74" s="38" t="s">
        <v>399</v>
      </c>
      <c r="B74" s="26" t="s">
        <v>357</v>
      </c>
      <c r="C74" s="19" t="s">
        <v>358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35" t="s">
        <v>485</v>
      </c>
    </row>
    <row r="75" spans="1:12" ht="37.5" x14ac:dyDescent="0.25">
      <c r="A75" s="38" t="s">
        <v>399</v>
      </c>
      <c r="B75" s="26" t="s">
        <v>359</v>
      </c>
      <c r="C75" s="19" t="s">
        <v>360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35" t="s">
        <v>485</v>
      </c>
    </row>
    <row r="76" spans="1:12" ht="37.5" x14ac:dyDescent="0.25">
      <c r="A76" s="38" t="s">
        <v>399</v>
      </c>
      <c r="B76" s="26" t="s">
        <v>361</v>
      </c>
      <c r="C76" s="19" t="s">
        <v>362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35" t="s">
        <v>485</v>
      </c>
    </row>
    <row r="77" spans="1:12" ht="37.5" x14ac:dyDescent="0.25">
      <c r="A77" s="38" t="s">
        <v>399</v>
      </c>
      <c r="B77" s="26" t="s">
        <v>363</v>
      </c>
      <c r="C77" s="19" t="s">
        <v>364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35" t="s">
        <v>485</v>
      </c>
    </row>
    <row r="78" spans="1:12" ht="37.5" x14ac:dyDescent="0.25">
      <c r="A78" s="38" t="s">
        <v>399</v>
      </c>
      <c r="B78" s="26" t="s">
        <v>365</v>
      </c>
      <c r="C78" s="19" t="s">
        <v>366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35" t="s">
        <v>485</v>
      </c>
    </row>
    <row r="79" spans="1:12" ht="37.5" x14ac:dyDescent="0.25">
      <c r="A79" s="38" t="s">
        <v>399</v>
      </c>
      <c r="B79" s="26" t="s">
        <v>367</v>
      </c>
      <c r="C79" s="19" t="s">
        <v>368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35" t="s">
        <v>485</v>
      </c>
    </row>
    <row r="80" spans="1:12" ht="37.5" x14ac:dyDescent="0.25">
      <c r="A80" s="38" t="s">
        <v>399</v>
      </c>
      <c r="B80" s="26" t="s">
        <v>369</v>
      </c>
      <c r="C80" s="19" t="s">
        <v>370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35" t="s">
        <v>485</v>
      </c>
    </row>
    <row r="81" spans="1:12" ht="37.5" x14ac:dyDescent="0.25">
      <c r="A81" s="38" t="s">
        <v>399</v>
      </c>
      <c r="B81" s="26" t="s">
        <v>371</v>
      </c>
      <c r="C81" s="19" t="s">
        <v>372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35" t="s">
        <v>485</v>
      </c>
    </row>
    <row r="82" spans="1:12" ht="37.5" x14ac:dyDescent="0.25">
      <c r="A82" s="38" t="s">
        <v>399</v>
      </c>
      <c r="B82" s="26" t="s">
        <v>373</v>
      </c>
      <c r="C82" s="19" t="s">
        <v>374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35" t="s">
        <v>485</v>
      </c>
    </row>
    <row r="83" spans="1:12" ht="37.5" x14ac:dyDescent="0.25">
      <c r="A83" s="38" t="s">
        <v>399</v>
      </c>
      <c r="B83" s="47" t="s">
        <v>375</v>
      </c>
      <c r="C83" s="19" t="s">
        <v>376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35" t="s">
        <v>485</v>
      </c>
    </row>
    <row r="84" spans="1:12" ht="37.5" x14ac:dyDescent="0.25">
      <c r="A84" s="38" t="s">
        <v>399</v>
      </c>
      <c r="B84" s="29" t="s">
        <v>377</v>
      </c>
      <c r="C84" s="19" t="s">
        <v>378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35" t="s">
        <v>485</v>
      </c>
    </row>
    <row r="85" spans="1:12" ht="37.5" x14ac:dyDescent="0.25">
      <c r="A85" s="38" t="s">
        <v>399</v>
      </c>
      <c r="B85" s="46" t="s">
        <v>379</v>
      </c>
      <c r="C85" s="19" t="s">
        <v>380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35" t="s">
        <v>485</v>
      </c>
    </row>
    <row r="86" spans="1:12" ht="37.5" x14ac:dyDescent="0.25">
      <c r="A86" s="38" t="s">
        <v>399</v>
      </c>
      <c r="B86" s="29" t="s">
        <v>909</v>
      </c>
      <c r="C86" s="19" t="s">
        <v>910</v>
      </c>
      <c r="D86" s="24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35" t="s">
        <v>485</v>
      </c>
    </row>
    <row r="87" spans="1:12" ht="47.25" x14ac:dyDescent="0.25">
      <c r="A87" s="38" t="s">
        <v>399</v>
      </c>
      <c r="B87" s="46" t="s">
        <v>913</v>
      </c>
      <c r="C87" s="19" t="s">
        <v>914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35" t="s">
        <v>485</v>
      </c>
    </row>
    <row r="88" spans="1:12" ht="37.5" x14ac:dyDescent="0.25">
      <c r="A88" s="38" t="s">
        <v>399</v>
      </c>
      <c r="B88" s="46" t="s">
        <v>915</v>
      </c>
      <c r="C88" s="19" t="s">
        <v>916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35" t="s">
        <v>485</v>
      </c>
    </row>
    <row r="89" spans="1:12" ht="47.25" x14ac:dyDescent="0.25">
      <c r="A89" s="38" t="s">
        <v>399</v>
      </c>
      <c r="B89" s="46" t="s">
        <v>917</v>
      </c>
      <c r="C89" s="19" t="s">
        <v>918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35" t="s">
        <v>485</v>
      </c>
    </row>
    <row r="90" spans="1:12" ht="31.5" x14ac:dyDescent="0.25">
      <c r="A90" s="38" t="s">
        <v>399</v>
      </c>
      <c r="B90" s="46" t="s">
        <v>381</v>
      </c>
      <c r="C90" s="19" t="s">
        <v>382</v>
      </c>
      <c r="D90" s="22">
        <v>0</v>
      </c>
      <c r="E90" s="22">
        <v>0</v>
      </c>
      <c r="F90" s="22">
        <v>0</v>
      </c>
      <c r="G90" s="22">
        <v>584</v>
      </c>
      <c r="H90" s="22">
        <v>0</v>
      </c>
      <c r="I90" s="22">
        <v>0</v>
      </c>
      <c r="J90" s="22">
        <v>0</v>
      </c>
      <c r="K90" s="22">
        <v>3808</v>
      </c>
      <c r="L90" s="33" t="s">
        <v>487</v>
      </c>
    </row>
    <row r="91" spans="1:12" ht="37.5" x14ac:dyDescent="0.25">
      <c r="A91" s="38" t="s">
        <v>399</v>
      </c>
      <c r="B91" s="46" t="s">
        <v>383</v>
      </c>
      <c r="C91" s="19" t="s">
        <v>384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35" t="s">
        <v>485</v>
      </c>
    </row>
    <row r="92" spans="1:12" ht="37.5" x14ac:dyDescent="0.25">
      <c r="A92" s="38" t="s">
        <v>399</v>
      </c>
      <c r="B92" s="46" t="s">
        <v>385</v>
      </c>
      <c r="C92" s="19" t="s">
        <v>386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35" t="s">
        <v>485</v>
      </c>
    </row>
    <row r="93" spans="1:12" ht="37.5" x14ac:dyDescent="0.25">
      <c r="A93" s="38" t="s">
        <v>399</v>
      </c>
      <c r="B93" s="46" t="s">
        <v>387</v>
      </c>
      <c r="C93" s="19" t="s">
        <v>388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35" t="s">
        <v>485</v>
      </c>
    </row>
    <row r="94" spans="1:12" ht="31.5" x14ac:dyDescent="0.25">
      <c r="A94" s="38" t="s">
        <v>407</v>
      </c>
      <c r="B94" s="43" t="s">
        <v>54</v>
      </c>
      <c r="C94" s="13" t="s">
        <v>27</v>
      </c>
      <c r="D94" s="14">
        <f>SUM(D95:D111)</f>
        <v>0</v>
      </c>
      <c r="E94" s="14">
        <f t="shared" ref="E94:K94" si="10">SUM(E95:E111)</f>
        <v>0</v>
      </c>
      <c r="F94" s="14">
        <f t="shared" si="10"/>
        <v>0</v>
      </c>
      <c r="G94" s="14">
        <f t="shared" si="10"/>
        <v>0</v>
      </c>
      <c r="H94" s="14">
        <f t="shared" si="10"/>
        <v>0</v>
      </c>
      <c r="I94" s="14">
        <f t="shared" si="10"/>
        <v>0</v>
      </c>
      <c r="J94" s="14">
        <f t="shared" si="10"/>
        <v>0</v>
      </c>
      <c r="K94" s="14">
        <f t="shared" si="10"/>
        <v>0</v>
      </c>
      <c r="L94" s="32" t="s">
        <v>28</v>
      </c>
    </row>
    <row r="95" spans="1:12" ht="47.25" x14ac:dyDescent="0.25">
      <c r="A95" s="38" t="s">
        <v>407</v>
      </c>
      <c r="B95" s="42" t="s">
        <v>55</v>
      </c>
      <c r="C95" s="15" t="s">
        <v>56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33" t="s">
        <v>485</v>
      </c>
    </row>
    <row r="96" spans="1:12" ht="37.5" x14ac:dyDescent="0.25">
      <c r="A96" s="38" t="s">
        <v>407</v>
      </c>
      <c r="B96" s="42" t="s">
        <v>783</v>
      </c>
      <c r="C96" s="15" t="s">
        <v>57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33" t="s">
        <v>485</v>
      </c>
    </row>
    <row r="97" spans="1:12" ht="37.5" x14ac:dyDescent="0.25">
      <c r="A97" s="38" t="s">
        <v>407</v>
      </c>
      <c r="B97" s="42" t="s">
        <v>784</v>
      </c>
      <c r="C97" s="15" t="s">
        <v>477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33" t="s">
        <v>485</v>
      </c>
    </row>
    <row r="98" spans="1:12" ht="37.5" x14ac:dyDescent="0.25">
      <c r="A98" s="38" t="s">
        <v>407</v>
      </c>
      <c r="B98" s="42" t="s">
        <v>812</v>
      </c>
      <c r="C98" s="15" t="s">
        <v>946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33" t="s">
        <v>485</v>
      </c>
    </row>
    <row r="99" spans="1:12" ht="37.5" x14ac:dyDescent="0.25">
      <c r="A99" s="38" t="s">
        <v>407</v>
      </c>
      <c r="B99" s="42" t="s">
        <v>785</v>
      </c>
      <c r="C99" s="15" t="s">
        <v>489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33" t="s">
        <v>485</v>
      </c>
    </row>
    <row r="100" spans="1:12" ht="37.5" x14ac:dyDescent="0.25">
      <c r="A100" s="38" t="s">
        <v>407</v>
      </c>
      <c r="B100" s="42" t="s">
        <v>786</v>
      </c>
      <c r="C100" s="15" t="s">
        <v>490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33" t="s">
        <v>485</v>
      </c>
    </row>
    <row r="101" spans="1:12" ht="37.5" x14ac:dyDescent="0.25">
      <c r="A101" s="38" t="s">
        <v>407</v>
      </c>
      <c r="B101" s="29" t="s">
        <v>389</v>
      </c>
      <c r="C101" s="19" t="s">
        <v>390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33" t="s">
        <v>485</v>
      </c>
    </row>
    <row r="102" spans="1:12" ht="37.5" x14ac:dyDescent="0.25">
      <c r="A102" s="38" t="s">
        <v>407</v>
      </c>
      <c r="B102" s="29" t="s">
        <v>747</v>
      </c>
      <c r="C102" s="19" t="s">
        <v>391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35" t="s">
        <v>485</v>
      </c>
    </row>
    <row r="103" spans="1:12" ht="37.5" x14ac:dyDescent="0.25">
      <c r="A103" s="38" t="s">
        <v>407</v>
      </c>
      <c r="B103" s="29" t="s">
        <v>919</v>
      </c>
      <c r="C103" s="19" t="s">
        <v>920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35" t="s">
        <v>485</v>
      </c>
    </row>
    <row r="104" spans="1:12" ht="37.5" x14ac:dyDescent="0.25">
      <c r="A104" s="38" t="s">
        <v>407</v>
      </c>
      <c r="B104" s="29" t="s">
        <v>392</v>
      </c>
      <c r="C104" s="19" t="s">
        <v>393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35" t="s">
        <v>485</v>
      </c>
    </row>
    <row r="105" spans="1:12" ht="37.5" x14ac:dyDescent="0.25">
      <c r="A105" s="38" t="s">
        <v>407</v>
      </c>
      <c r="B105" s="29" t="s">
        <v>748</v>
      </c>
      <c r="C105" s="19" t="s">
        <v>394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33" t="s">
        <v>485</v>
      </c>
    </row>
    <row r="106" spans="1:12" ht="37.5" x14ac:dyDescent="0.25">
      <c r="A106" s="38" t="s">
        <v>407</v>
      </c>
      <c r="B106" s="29" t="s">
        <v>749</v>
      </c>
      <c r="C106" s="19" t="s">
        <v>478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33" t="s">
        <v>485</v>
      </c>
    </row>
    <row r="107" spans="1:12" ht="63" x14ac:dyDescent="0.25">
      <c r="A107" s="38" t="s">
        <v>407</v>
      </c>
      <c r="B107" s="29" t="s">
        <v>395</v>
      </c>
      <c r="C107" s="19" t="s">
        <v>396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35" t="s">
        <v>485</v>
      </c>
    </row>
    <row r="108" spans="1:12" ht="37.5" x14ac:dyDescent="0.25">
      <c r="A108" s="38" t="s">
        <v>407</v>
      </c>
      <c r="B108" s="29" t="s">
        <v>750</v>
      </c>
      <c r="C108" s="19" t="s">
        <v>397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35" t="s">
        <v>485</v>
      </c>
    </row>
    <row r="109" spans="1:12" ht="37.5" x14ac:dyDescent="0.25">
      <c r="A109" s="38" t="s">
        <v>407</v>
      </c>
      <c r="B109" s="29" t="s">
        <v>801</v>
      </c>
      <c r="C109" s="19" t="s">
        <v>493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33" t="s">
        <v>485</v>
      </c>
    </row>
    <row r="110" spans="1:12" ht="37.5" x14ac:dyDescent="0.25">
      <c r="A110" s="38" t="s">
        <v>407</v>
      </c>
      <c r="B110" s="29" t="s">
        <v>751</v>
      </c>
      <c r="C110" s="19" t="s">
        <v>479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35" t="s">
        <v>485</v>
      </c>
    </row>
    <row r="111" spans="1:12" ht="37.5" x14ac:dyDescent="0.25">
      <c r="A111" s="38" t="s">
        <v>407</v>
      </c>
      <c r="B111" s="29" t="s">
        <v>752</v>
      </c>
      <c r="C111" s="19" t="s">
        <v>398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35" t="s">
        <v>485</v>
      </c>
    </row>
    <row r="112" spans="1:12" ht="18.75" x14ac:dyDescent="0.25">
      <c r="A112" s="38" t="s">
        <v>515</v>
      </c>
      <c r="B112" s="43" t="s">
        <v>59</v>
      </c>
      <c r="C112" s="13" t="s">
        <v>27</v>
      </c>
      <c r="D112" s="14">
        <f t="shared" ref="D112:K112" si="11">D113+D158+D156+D157</f>
        <v>770.43</v>
      </c>
      <c r="E112" s="14">
        <f t="shared" si="11"/>
        <v>2920</v>
      </c>
      <c r="F112" s="14">
        <f t="shared" si="11"/>
        <v>0</v>
      </c>
      <c r="G112" s="14">
        <f t="shared" si="11"/>
        <v>5833.7227554475185</v>
      </c>
      <c r="H112" s="14">
        <f t="shared" si="11"/>
        <v>0</v>
      </c>
      <c r="I112" s="14">
        <f t="shared" si="11"/>
        <v>0</v>
      </c>
      <c r="J112" s="14">
        <f t="shared" si="11"/>
        <v>0</v>
      </c>
      <c r="K112" s="14">
        <f t="shared" si="11"/>
        <v>0</v>
      </c>
      <c r="L112" s="32" t="s">
        <v>28</v>
      </c>
    </row>
    <row r="113" spans="1:12" ht="31.5" x14ac:dyDescent="0.25">
      <c r="A113" s="38" t="s">
        <v>445</v>
      </c>
      <c r="B113" s="43" t="s">
        <v>61</v>
      </c>
      <c r="C113" s="13" t="s">
        <v>27</v>
      </c>
      <c r="D113" s="14">
        <f t="shared" ref="D113:K113" si="12">SUM(D114:D153)</f>
        <v>770.43</v>
      </c>
      <c r="E113" s="14">
        <f t="shared" si="12"/>
        <v>2920</v>
      </c>
      <c r="F113" s="14">
        <f t="shared" si="12"/>
        <v>0</v>
      </c>
      <c r="G113" s="14">
        <f t="shared" si="12"/>
        <v>5833.7227554475185</v>
      </c>
      <c r="H113" s="14">
        <f t="shared" si="12"/>
        <v>0</v>
      </c>
      <c r="I113" s="14">
        <f t="shared" si="12"/>
        <v>0</v>
      </c>
      <c r="J113" s="14">
        <f t="shared" si="12"/>
        <v>0</v>
      </c>
      <c r="K113" s="14">
        <f t="shared" si="12"/>
        <v>0</v>
      </c>
      <c r="L113" s="32" t="s">
        <v>28</v>
      </c>
    </row>
    <row r="114" spans="1:12" ht="31.5" x14ac:dyDescent="0.25">
      <c r="A114" s="38" t="s">
        <v>445</v>
      </c>
      <c r="B114" s="26" t="s">
        <v>530</v>
      </c>
      <c r="C114" s="15" t="s">
        <v>814</v>
      </c>
      <c r="D114" s="16">
        <v>0</v>
      </c>
      <c r="E114" s="16">
        <v>0</v>
      </c>
      <c r="F114" s="16">
        <v>0</v>
      </c>
      <c r="G114" s="16">
        <v>1473</v>
      </c>
      <c r="H114" s="16">
        <v>0</v>
      </c>
      <c r="I114" s="16">
        <v>0</v>
      </c>
      <c r="J114" s="16">
        <v>0</v>
      </c>
      <c r="K114" s="16">
        <v>0</v>
      </c>
      <c r="L114" s="33" t="s">
        <v>487</v>
      </c>
    </row>
    <row r="115" spans="1:12" ht="31.5" x14ac:dyDescent="0.25">
      <c r="A115" s="38" t="s">
        <v>445</v>
      </c>
      <c r="B115" s="26" t="s">
        <v>531</v>
      </c>
      <c r="C115" s="15" t="s">
        <v>62</v>
      </c>
      <c r="D115" s="16">
        <v>0</v>
      </c>
      <c r="E115" s="16">
        <v>0</v>
      </c>
      <c r="F115" s="16">
        <v>0</v>
      </c>
      <c r="G115" s="16">
        <v>1110</v>
      </c>
      <c r="H115" s="16">
        <v>0</v>
      </c>
      <c r="I115" s="16">
        <v>0</v>
      </c>
      <c r="J115" s="16">
        <v>0</v>
      </c>
      <c r="K115" s="16">
        <v>0</v>
      </c>
      <c r="L115" s="33" t="s">
        <v>487</v>
      </c>
    </row>
    <row r="116" spans="1:12" ht="18.75" x14ac:dyDescent="0.25">
      <c r="A116" s="38" t="s">
        <v>445</v>
      </c>
      <c r="B116" s="26" t="s">
        <v>532</v>
      </c>
      <c r="C116" s="15" t="s">
        <v>63</v>
      </c>
      <c r="D116" s="16">
        <v>0</v>
      </c>
      <c r="E116" s="16">
        <v>1332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33" t="s">
        <v>487</v>
      </c>
    </row>
    <row r="117" spans="1:12" ht="31.5" x14ac:dyDescent="0.25">
      <c r="A117" s="38" t="s">
        <v>445</v>
      </c>
      <c r="B117" s="26" t="s">
        <v>533</v>
      </c>
      <c r="C117" s="15" t="s">
        <v>64</v>
      </c>
      <c r="D117" s="16">
        <v>0</v>
      </c>
      <c r="E117" s="16">
        <v>0</v>
      </c>
      <c r="F117" s="16">
        <v>0</v>
      </c>
      <c r="G117" s="16">
        <v>240</v>
      </c>
      <c r="H117" s="16">
        <v>0</v>
      </c>
      <c r="I117" s="16">
        <v>0</v>
      </c>
      <c r="J117" s="16">
        <v>0</v>
      </c>
      <c r="K117" s="16">
        <v>0</v>
      </c>
      <c r="L117" s="33" t="s">
        <v>487</v>
      </c>
    </row>
    <row r="118" spans="1:12" ht="37.5" x14ac:dyDescent="0.25">
      <c r="A118" s="38" t="s">
        <v>445</v>
      </c>
      <c r="B118" s="26" t="s">
        <v>534</v>
      </c>
      <c r="C118" s="15" t="s">
        <v>65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33" t="s">
        <v>485</v>
      </c>
    </row>
    <row r="119" spans="1:12" ht="37.5" x14ac:dyDescent="0.25">
      <c r="A119" s="38" t="s">
        <v>445</v>
      </c>
      <c r="B119" s="26" t="s">
        <v>535</v>
      </c>
      <c r="C119" s="15" t="s">
        <v>66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33" t="s">
        <v>485</v>
      </c>
    </row>
    <row r="120" spans="1:12" ht="18.75" x14ac:dyDescent="0.25">
      <c r="A120" s="38" t="s">
        <v>445</v>
      </c>
      <c r="B120" s="26" t="s">
        <v>536</v>
      </c>
      <c r="C120" s="15" t="s">
        <v>67</v>
      </c>
      <c r="D120" s="16">
        <v>0</v>
      </c>
      <c r="E120" s="16">
        <v>0</v>
      </c>
      <c r="F120" s="16">
        <v>0</v>
      </c>
      <c r="G120" s="16">
        <v>269.59882352941179</v>
      </c>
      <c r="H120" s="16">
        <v>0</v>
      </c>
      <c r="I120" s="16">
        <v>0</v>
      </c>
      <c r="J120" s="16">
        <v>0</v>
      </c>
      <c r="K120" s="16">
        <v>0</v>
      </c>
      <c r="L120" s="33" t="s">
        <v>487</v>
      </c>
    </row>
    <row r="121" spans="1:12" ht="37.5" x14ac:dyDescent="0.25">
      <c r="A121" s="38" t="s">
        <v>445</v>
      </c>
      <c r="B121" s="26" t="s">
        <v>537</v>
      </c>
      <c r="C121" s="15" t="s">
        <v>68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33" t="s">
        <v>485</v>
      </c>
    </row>
    <row r="122" spans="1:12" ht="37.5" x14ac:dyDescent="0.25">
      <c r="A122" s="38" t="s">
        <v>445</v>
      </c>
      <c r="B122" s="26" t="s">
        <v>538</v>
      </c>
      <c r="C122" s="15" t="s">
        <v>69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33" t="s">
        <v>485</v>
      </c>
    </row>
    <row r="123" spans="1:12" ht="31.5" x14ac:dyDescent="0.25">
      <c r="A123" s="38" t="s">
        <v>445</v>
      </c>
      <c r="B123" s="44" t="s">
        <v>539</v>
      </c>
      <c r="C123" s="15" t="s">
        <v>70</v>
      </c>
      <c r="D123" s="16">
        <v>0</v>
      </c>
      <c r="E123" s="16">
        <v>0</v>
      </c>
      <c r="F123" s="16">
        <v>0</v>
      </c>
      <c r="G123" s="16">
        <v>973.14456521739123</v>
      </c>
      <c r="H123" s="16">
        <v>0</v>
      </c>
      <c r="I123" s="16">
        <v>0</v>
      </c>
      <c r="J123" s="16">
        <v>0</v>
      </c>
      <c r="K123" s="16">
        <v>0</v>
      </c>
      <c r="L123" s="33" t="s">
        <v>487</v>
      </c>
    </row>
    <row r="124" spans="1:12" ht="37.5" x14ac:dyDescent="0.25">
      <c r="A124" s="38" t="s">
        <v>445</v>
      </c>
      <c r="B124" s="26" t="s">
        <v>540</v>
      </c>
      <c r="C124" s="15" t="s">
        <v>71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33" t="s">
        <v>485</v>
      </c>
    </row>
    <row r="125" spans="1:12" ht="37.5" x14ac:dyDescent="0.25">
      <c r="A125" s="38" t="s">
        <v>445</v>
      </c>
      <c r="B125" s="26" t="s">
        <v>541</v>
      </c>
      <c r="C125" s="15" t="s">
        <v>72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33" t="s">
        <v>485</v>
      </c>
    </row>
    <row r="126" spans="1:12" ht="31.5" x14ac:dyDescent="0.25">
      <c r="A126" s="38" t="s">
        <v>445</v>
      </c>
      <c r="B126" s="26" t="s">
        <v>542</v>
      </c>
      <c r="C126" s="15" t="s">
        <v>73</v>
      </c>
      <c r="D126" s="16">
        <v>0</v>
      </c>
      <c r="E126" s="16">
        <v>0</v>
      </c>
      <c r="F126" s="16">
        <v>0</v>
      </c>
      <c r="G126" s="16">
        <v>616.71573033707875</v>
      </c>
      <c r="H126" s="16">
        <v>0</v>
      </c>
      <c r="I126" s="16">
        <v>0</v>
      </c>
      <c r="J126" s="16">
        <v>0</v>
      </c>
      <c r="K126" s="16">
        <v>0</v>
      </c>
      <c r="L126" s="33" t="s">
        <v>487</v>
      </c>
    </row>
    <row r="127" spans="1:12" ht="31.5" x14ac:dyDescent="0.25">
      <c r="A127" s="38" t="s">
        <v>445</v>
      </c>
      <c r="B127" s="26" t="s">
        <v>543</v>
      </c>
      <c r="C127" s="15" t="s">
        <v>74</v>
      </c>
      <c r="D127" s="16">
        <v>0</v>
      </c>
      <c r="E127" s="16">
        <v>0</v>
      </c>
      <c r="F127" s="16">
        <v>0</v>
      </c>
      <c r="G127" s="16">
        <v>536.26363636363635</v>
      </c>
      <c r="H127" s="16">
        <v>0</v>
      </c>
      <c r="I127" s="16">
        <v>0</v>
      </c>
      <c r="J127" s="16">
        <v>0</v>
      </c>
      <c r="K127" s="16">
        <v>0</v>
      </c>
      <c r="L127" s="33" t="s">
        <v>487</v>
      </c>
    </row>
    <row r="128" spans="1:12" ht="37.5" x14ac:dyDescent="0.25">
      <c r="A128" s="38" t="s">
        <v>445</v>
      </c>
      <c r="B128" s="26" t="s">
        <v>544</v>
      </c>
      <c r="C128" s="15" t="s">
        <v>75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33" t="s">
        <v>485</v>
      </c>
    </row>
    <row r="129" spans="1:12" ht="18.75" x14ac:dyDescent="0.25">
      <c r="A129" s="38" t="s">
        <v>445</v>
      </c>
      <c r="B129" s="26" t="s">
        <v>545</v>
      </c>
      <c r="C129" s="15" t="s">
        <v>76</v>
      </c>
      <c r="D129" s="16">
        <v>770.43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33" t="s">
        <v>487</v>
      </c>
    </row>
    <row r="130" spans="1:12" ht="37.5" x14ac:dyDescent="0.25">
      <c r="A130" s="38" t="s">
        <v>445</v>
      </c>
      <c r="B130" s="29" t="s">
        <v>546</v>
      </c>
      <c r="C130" s="15" t="s">
        <v>77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33" t="s">
        <v>485</v>
      </c>
    </row>
    <row r="131" spans="1:12" ht="37.5" x14ac:dyDescent="0.25">
      <c r="A131" s="38" t="s">
        <v>445</v>
      </c>
      <c r="B131" s="29" t="s">
        <v>547</v>
      </c>
      <c r="C131" s="15" t="s">
        <v>78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33" t="s">
        <v>485</v>
      </c>
    </row>
    <row r="132" spans="1:12" ht="37.5" x14ac:dyDescent="0.25">
      <c r="A132" s="38" t="s">
        <v>445</v>
      </c>
      <c r="B132" s="29" t="s">
        <v>548</v>
      </c>
      <c r="C132" s="15" t="s">
        <v>79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33" t="s">
        <v>485</v>
      </c>
    </row>
    <row r="133" spans="1:12" ht="18.75" x14ac:dyDescent="0.25">
      <c r="A133" s="38" t="s">
        <v>445</v>
      </c>
      <c r="B133" s="29" t="s">
        <v>549</v>
      </c>
      <c r="C133" s="15" t="s">
        <v>80</v>
      </c>
      <c r="D133" s="16">
        <v>0</v>
      </c>
      <c r="E133" s="16">
        <v>1588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33" t="s">
        <v>487</v>
      </c>
    </row>
    <row r="134" spans="1:12" ht="37.5" x14ac:dyDescent="0.25">
      <c r="A134" s="38" t="s">
        <v>445</v>
      </c>
      <c r="B134" s="29" t="s">
        <v>550</v>
      </c>
      <c r="C134" s="15" t="s">
        <v>81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33" t="s">
        <v>485</v>
      </c>
    </row>
    <row r="135" spans="1:12" ht="37.5" x14ac:dyDescent="0.25">
      <c r="A135" s="38" t="s">
        <v>445</v>
      </c>
      <c r="B135" s="29" t="s">
        <v>551</v>
      </c>
      <c r="C135" s="15" t="s">
        <v>82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33" t="s">
        <v>485</v>
      </c>
    </row>
    <row r="136" spans="1:12" ht="37.5" x14ac:dyDescent="0.25">
      <c r="A136" s="38" t="s">
        <v>445</v>
      </c>
      <c r="B136" s="29" t="s">
        <v>552</v>
      </c>
      <c r="C136" s="15" t="s">
        <v>83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33" t="s">
        <v>485</v>
      </c>
    </row>
    <row r="137" spans="1:12" ht="37.5" x14ac:dyDescent="0.25">
      <c r="A137" s="38" t="s">
        <v>445</v>
      </c>
      <c r="B137" s="29" t="s">
        <v>553</v>
      </c>
      <c r="C137" s="15" t="s">
        <v>84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33" t="s">
        <v>485</v>
      </c>
    </row>
    <row r="138" spans="1:12" ht="37.5" x14ac:dyDescent="0.25">
      <c r="A138" s="38" t="s">
        <v>445</v>
      </c>
      <c r="B138" s="29" t="s">
        <v>815</v>
      </c>
      <c r="C138" s="15" t="s">
        <v>947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33" t="s">
        <v>485</v>
      </c>
    </row>
    <row r="139" spans="1:12" ht="37.5" x14ac:dyDescent="0.25">
      <c r="A139" s="38" t="s">
        <v>445</v>
      </c>
      <c r="B139" s="29" t="s">
        <v>816</v>
      </c>
      <c r="C139" s="15" t="s">
        <v>948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33" t="s">
        <v>485</v>
      </c>
    </row>
    <row r="140" spans="1:12" ht="37.5" x14ac:dyDescent="0.25">
      <c r="A140" s="38" t="s">
        <v>445</v>
      </c>
      <c r="B140" s="29" t="s">
        <v>817</v>
      </c>
      <c r="C140" s="15" t="s">
        <v>949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33" t="s">
        <v>485</v>
      </c>
    </row>
    <row r="141" spans="1:12" ht="37.5" x14ac:dyDescent="0.25">
      <c r="A141" s="38" t="s">
        <v>445</v>
      </c>
      <c r="B141" s="29" t="s">
        <v>818</v>
      </c>
      <c r="C141" s="15" t="s">
        <v>950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33" t="s">
        <v>485</v>
      </c>
    </row>
    <row r="142" spans="1:12" ht="37.5" x14ac:dyDescent="0.25">
      <c r="A142" s="38" t="s">
        <v>445</v>
      </c>
      <c r="B142" s="29" t="s">
        <v>819</v>
      </c>
      <c r="C142" s="15" t="s">
        <v>951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33" t="s">
        <v>485</v>
      </c>
    </row>
    <row r="143" spans="1:12" ht="37.5" x14ac:dyDescent="0.25">
      <c r="A143" s="38" t="s">
        <v>445</v>
      </c>
      <c r="B143" s="29" t="s">
        <v>554</v>
      </c>
      <c r="C143" s="15" t="s">
        <v>85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33" t="s">
        <v>485</v>
      </c>
    </row>
    <row r="144" spans="1:12" ht="37.5" x14ac:dyDescent="0.25">
      <c r="A144" s="38" t="s">
        <v>445</v>
      </c>
      <c r="B144" s="29" t="s">
        <v>555</v>
      </c>
      <c r="C144" s="15" t="s">
        <v>86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33" t="s">
        <v>485</v>
      </c>
    </row>
    <row r="145" spans="1:12" ht="37.5" x14ac:dyDescent="0.25">
      <c r="A145" s="38" t="s">
        <v>445</v>
      </c>
      <c r="B145" s="29" t="s">
        <v>556</v>
      </c>
      <c r="C145" s="15" t="s">
        <v>87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33" t="s">
        <v>485</v>
      </c>
    </row>
    <row r="146" spans="1:12" ht="37.5" x14ac:dyDescent="0.25">
      <c r="A146" s="38" t="s">
        <v>445</v>
      </c>
      <c r="B146" s="29" t="s">
        <v>557</v>
      </c>
      <c r="C146" s="15" t="s">
        <v>88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33" t="s">
        <v>485</v>
      </c>
    </row>
    <row r="147" spans="1:12" ht="37.5" x14ac:dyDescent="0.25">
      <c r="A147" s="38" t="s">
        <v>445</v>
      </c>
      <c r="B147" s="29" t="s">
        <v>558</v>
      </c>
      <c r="C147" s="15" t="s">
        <v>89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33" t="s">
        <v>485</v>
      </c>
    </row>
    <row r="148" spans="1:12" ht="37.5" x14ac:dyDescent="0.25">
      <c r="A148" s="38" t="s">
        <v>445</v>
      </c>
      <c r="B148" s="29" t="s">
        <v>559</v>
      </c>
      <c r="C148" s="15" t="s">
        <v>90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33" t="s">
        <v>485</v>
      </c>
    </row>
    <row r="149" spans="1:12" ht="37.5" x14ac:dyDescent="0.25">
      <c r="A149" s="38" t="s">
        <v>445</v>
      </c>
      <c r="B149" s="29" t="s">
        <v>560</v>
      </c>
      <c r="C149" s="15" t="s">
        <v>91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33" t="s">
        <v>485</v>
      </c>
    </row>
    <row r="150" spans="1:12" ht="37.5" x14ac:dyDescent="0.25">
      <c r="A150" s="38" t="s">
        <v>445</v>
      </c>
      <c r="B150" s="29" t="s">
        <v>561</v>
      </c>
      <c r="C150" s="15" t="s">
        <v>92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33" t="s">
        <v>485</v>
      </c>
    </row>
    <row r="151" spans="1:12" ht="37.5" x14ac:dyDescent="0.25">
      <c r="A151" s="38" t="s">
        <v>445</v>
      </c>
      <c r="B151" s="29" t="s">
        <v>562</v>
      </c>
      <c r="C151" s="15" t="s">
        <v>93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33" t="s">
        <v>485</v>
      </c>
    </row>
    <row r="152" spans="1:12" ht="37.5" x14ac:dyDescent="0.25">
      <c r="A152" s="38" t="s">
        <v>445</v>
      </c>
      <c r="B152" s="29" t="s">
        <v>563</v>
      </c>
      <c r="C152" s="15" t="s">
        <v>94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33" t="s">
        <v>485</v>
      </c>
    </row>
    <row r="153" spans="1:12" ht="18.75" x14ac:dyDescent="0.25">
      <c r="A153" s="38" t="s">
        <v>445</v>
      </c>
      <c r="B153" s="29" t="s">
        <v>564</v>
      </c>
      <c r="C153" s="15" t="s">
        <v>95</v>
      </c>
      <c r="D153" s="16">
        <v>0</v>
      </c>
      <c r="E153" s="16">
        <v>0</v>
      </c>
      <c r="F153" s="16">
        <v>0</v>
      </c>
      <c r="G153" s="16">
        <v>615</v>
      </c>
      <c r="H153" s="16">
        <v>0</v>
      </c>
      <c r="I153" s="16">
        <v>0</v>
      </c>
      <c r="J153" s="16">
        <v>0</v>
      </c>
      <c r="K153" s="16">
        <v>0</v>
      </c>
      <c r="L153" s="33" t="s">
        <v>487</v>
      </c>
    </row>
    <row r="154" spans="1:12" ht="47.25" x14ac:dyDescent="0.25">
      <c r="A154" s="38" t="s">
        <v>445</v>
      </c>
      <c r="B154" s="26" t="s">
        <v>565</v>
      </c>
      <c r="C154" s="15" t="s">
        <v>49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33" t="s">
        <v>485</v>
      </c>
    </row>
    <row r="155" spans="1:12" ht="37.5" x14ac:dyDescent="0.25">
      <c r="A155" s="38" t="s">
        <v>445</v>
      </c>
      <c r="B155" s="26" t="s">
        <v>787</v>
      </c>
      <c r="C155" s="15" t="s">
        <v>494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33" t="s">
        <v>485</v>
      </c>
    </row>
    <row r="156" spans="1:12" ht="31.5" x14ac:dyDescent="0.25">
      <c r="A156" s="38" t="s">
        <v>446</v>
      </c>
      <c r="B156" s="43" t="s">
        <v>97</v>
      </c>
      <c r="C156" s="13" t="s">
        <v>27</v>
      </c>
      <c r="D156" s="17">
        <v>0</v>
      </c>
      <c r="E156" s="17"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32" t="s">
        <v>28</v>
      </c>
    </row>
    <row r="157" spans="1:12" ht="31.5" x14ac:dyDescent="0.25">
      <c r="A157" s="38" t="s">
        <v>447</v>
      </c>
      <c r="B157" s="43" t="s">
        <v>99</v>
      </c>
      <c r="C157" s="13" t="s">
        <v>27</v>
      </c>
      <c r="D157" s="17">
        <v>0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7">
        <v>0</v>
      </c>
      <c r="K157" s="17">
        <v>0</v>
      </c>
      <c r="L157" s="32" t="s">
        <v>28</v>
      </c>
    </row>
    <row r="158" spans="1:12" ht="31.5" x14ac:dyDescent="0.25">
      <c r="A158" s="38" t="s">
        <v>448</v>
      </c>
      <c r="B158" s="43" t="s">
        <v>101</v>
      </c>
      <c r="C158" s="13" t="s">
        <v>27</v>
      </c>
      <c r="D158" s="14">
        <f>SUM(D159:D225)</f>
        <v>0</v>
      </c>
      <c r="E158" s="14">
        <f t="shared" ref="E158:K158" si="13">SUM(E159:E225)</f>
        <v>0</v>
      </c>
      <c r="F158" s="14">
        <f t="shared" si="13"/>
        <v>0</v>
      </c>
      <c r="G158" s="14">
        <f t="shared" si="13"/>
        <v>0</v>
      </c>
      <c r="H158" s="14">
        <f t="shared" si="13"/>
        <v>0</v>
      </c>
      <c r="I158" s="14">
        <f t="shared" si="13"/>
        <v>0</v>
      </c>
      <c r="J158" s="14">
        <f t="shared" si="13"/>
        <v>0</v>
      </c>
      <c r="K158" s="14">
        <f t="shared" si="13"/>
        <v>0</v>
      </c>
      <c r="L158" s="32" t="s">
        <v>28</v>
      </c>
    </row>
    <row r="159" spans="1:12" ht="47.25" x14ac:dyDescent="0.25">
      <c r="A159" s="38" t="s">
        <v>448</v>
      </c>
      <c r="B159" s="42" t="s">
        <v>788</v>
      </c>
      <c r="C159" s="15" t="s">
        <v>102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33" t="s">
        <v>485</v>
      </c>
    </row>
    <row r="160" spans="1:12" ht="37.5" x14ac:dyDescent="0.25">
      <c r="A160" s="38" t="s">
        <v>448</v>
      </c>
      <c r="B160" s="42" t="s">
        <v>789</v>
      </c>
      <c r="C160" s="15" t="s">
        <v>103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33" t="s">
        <v>485</v>
      </c>
    </row>
    <row r="161" spans="1:12" ht="37.5" x14ac:dyDescent="0.25">
      <c r="A161" s="38" t="s">
        <v>448</v>
      </c>
      <c r="B161" s="26" t="s">
        <v>790</v>
      </c>
      <c r="C161" s="15" t="s">
        <v>104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33" t="s">
        <v>485</v>
      </c>
    </row>
    <row r="162" spans="1:12" ht="37.5" x14ac:dyDescent="0.25">
      <c r="A162" s="38" t="s">
        <v>448</v>
      </c>
      <c r="B162" s="26" t="s">
        <v>791</v>
      </c>
      <c r="C162" s="15" t="s">
        <v>105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33" t="s">
        <v>485</v>
      </c>
    </row>
    <row r="163" spans="1:12" ht="37.5" x14ac:dyDescent="0.25">
      <c r="A163" s="38" t="s">
        <v>448</v>
      </c>
      <c r="B163" s="26" t="s">
        <v>792</v>
      </c>
      <c r="C163" s="15" t="s">
        <v>106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33" t="s">
        <v>485</v>
      </c>
    </row>
    <row r="164" spans="1:12" ht="37.5" x14ac:dyDescent="0.25">
      <c r="A164" s="38" t="s">
        <v>448</v>
      </c>
      <c r="B164" s="26" t="s">
        <v>793</v>
      </c>
      <c r="C164" s="15" t="s">
        <v>107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33" t="s">
        <v>485</v>
      </c>
    </row>
    <row r="165" spans="1:12" ht="47.25" x14ac:dyDescent="0.25">
      <c r="A165" s="38" t="s">
        <v>448</v>
      </c>
      <c r="B165" s="26" t="s">
        <v>566</v>
      </c>
      <c r="C165" s="15" t="s">
        <v>108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33" t="s">
        <v>485</v>
      </c>
    </row>
    <row r="166" spans="1:12" ht="37.5" x14ac:dyDescent="0.25">
      <c r="A166" s="38" t="s">
        <v>448</v>
      </c>
      <c r="B166" s="44" t="s">
        <v>109</v>
      </c>
      <c r="C166" s="15" t="s">
        <v>110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33" t="s">
        <v>485</v>
      </c>
    </row>
    <row r="167" spans="1:12" ht="37.5" x14ac:dyDescent="0.25">
      <c r="A167" s="38" t="s">
        <v>448</v>
      </c>
      <c r="B167" s="26" t="s">
        <v>794</v>
      </c>
      <c r="C167" s="15" t="s">
        <v>112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33" t="s">
        <v>485</v>
      </c>
    </row>
    <row r="168" spans="1:12" ht="47.25" x14ac:dyDescent="0.25">
      <c r="A168" s="38" t="s">
        <v>448</v>
      </c>
      <c r="B168" s="26" t="s">
        <v>501</v>
      </c>
      <c r="C168" s="15" t="s">
        <v>113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33" t="s">
        <v>485</v>
      </c>
    </row>
    <row r="169" spans="1:12" ht="37.5" x14ac:dyDescent="0.25">
      <c r="A169" s="38" t="s">
        <v>448</v>
      </c>
      <c r="B169" s="26" t="s">
        <v>502</v>
      </c>
      <c r="C169" s="15" t="s">
        <v>114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33" t="s">
        <v>485</v>
      </c>
    </row>
    <row r="170" spans="1:12" ht="37.5" x14ac:dyDescent="0.25">
      <c r="A170" s="38" t="s">
        <v>448</v>
      </c>
      <c r="B170" s="26" t="s">
        <v>503</v>
      </c>
      <c r="C170" s="15" t="s">
        <v>115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33" t="s">
        <v>485</v>
      </c>
    </row>
    <row r="171" spans="1:12" ht="37.5" x14ac:dyDescent="0.25">
      <c r="A171" s="38" t="s">
        <v>448</v>
      </c>
      <c r="B171" s="26" t="s">
        <v>567</v>
      </c>
      <c r="C171" s="15" t="s">
        <v>495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33" t="s">
        <v>485</v>
      </c>
    </row>
    <row r="172" spans="1:12" ht="37.5" x14ac:dyDescent="0.25">
      <c r="A172" s="38" t="s">
        <v>448</v>
      </c>
      <c r="B172" s="26" t="s">
        <v>504</v>
      </c>
      <c r="C172" s="15" t="s">
        <v>116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33" t="s">
        <v>485</v>
      </c>
    </row>
    <row r="173" spans="1:12" ht="47.25" x14ac:dyDescent="0.25">
      <c r="A173" s="38" t="s">
        <v>448</v>
      </c>
      <c r="B173" s="26" t="s">
        <v>568</v>
      </c>
      <c r="C173" s="15" t="s">
        <v>117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33" t="s">
        <v>485</v>
      </c>
    </row>
    <row r="174" spans="1:12" ht="37.5" x14ac:dyDescent="0.25">
      <c r="A174" s="38" t="s">
        <v>448</v>
      </c>
      <c r="B174" s="29" t="s">
        <v>505</v>
      </c>
      <c r="C174" s="15" t="s">
        <v>118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33" t="s">
        <v>485</v>
      </c>
    </row>
    <row r="175" spans="1:12" ht="37.5" x14ac:dyDescent="0.25">
      <c r="A175" s="38" t="s">
        <v>448</v>
      </c>
      <c r="B175" s="29" t="s">
        <v>506</v>
      </c>
      <c r="C175" s="15" t="s">
        <v>119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33" t="s">
        <v>485</v>
      </c>
    </row>
    <row r="176" spans="1:12" ht="37.5" x14ac:dyDescent="0.25">
      <c r="A176" s="38" t="s">
        <v>448</v>
      </c>
      <c r="B176" s="29" t="s">
        <v>820</v>
      </c>
      <c r="C176" s="15" t="s">
        <v>952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33" t="s">
        <v>485</v>
      </c>
    </row>
    <row r="177" spans="1:12" ht="47.25" x14ac:dyDescent="0.25">
      <c r="A177" s="38" t="s">
        <v>448</v>
      </c>
      <c r="B177" s="29" t="s">
        <v>721</v>
      </c>
      <c r="C177" s="51" t="s">
        <v>722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33" t="s">
        <v>485</v>
      </c>
    </row>
    <row r="178" spans="1:12" ht="47.25" x14ac:dyDescent="0.25">
      <c r="A178" s="38" t="s">
        <v>448</v>
      </c>
      <c r="B178" s="29" t="s">
        <v>723</v>
      </c>
      <c r="C178" s="51" t="s">
        <v>724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33" t="s">
        <v>485</v>
      </c>
    </row>
    <row r="179" spans="1:12" ht="47.25" x14ac:dyDescent="0.25">
      <c r="A179" s="38" t="s">
        <v>448</v>
      </c>
      <c r="B179" s="29" t="s">
        <v>725</v>
      </c>
      <c r="C179" s="51" t="s">
        <v>726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33" t="s">
        <v>485</v>
      </c>
    </row>
    <row r="180" spans="1:12" ht="47.25" x14ac:dyDescent="0.25">
      <c r="A180" s="38" t="s">
        <v>448</v>
      </c>
      <c r="B180" s="29" t="s">
        <v>821</v>
      </c>
      <c r="C180" s="51" t="s">
        <v>822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33" t="s">
        <v>485</v>
      </c>
    </row>
    <row r="181" spans="1:12" ht="47.25" x14ac:dyDescent="0.25">
      <c r="A181" s="38" t="s">
        <v>448</v>
      </c>
      <c r="B181" s="29" t="s">
        <v>823</v>
      </c>
      <c r="C181" s="51" t="s">
        <v>824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33" t="s">
        <v>485</v>
      </c>
    </row>
    <row r="182" spans="1:12" ht="47.25" x14ac:dyDescent="0.25">
      <c r="A182" s="38" t="s">
        <v>448</v>
      </c>
      <c r="B182" s="29" t="s">
        <v>825</v>
      </c>
      <c r="C182" s="51" t="s">
        <v>826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33" t="s">
        <v>485</v>
      </c>
    </row>
    <row r="183" spans="1:12" ht="47.25" x14ac:dyDescent="0.25">
      <c r="A183" s="38" t="s">
        <v>448</v>
      </c>
      <c r="B183" s="29" t="s">
        <v>827</v>
      </c>
      <c r="C183" s="51" t="s">
        <v>828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33" t="s">
        <v>485</v>
      </c>
    </row>
    <row r="184" spans="1:12" ht="47.25" x14ac:dyDescent="0.25">
      <c r="A184" s="38" t="s">
        <v>448</v>
      </c>
      <c r="B184" s="29" t="s">
        <v>829</v>
      </c>
      <c r="C184" s="51" t="s">
        <v>727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33" t="s">
        <v>485</v>
      </c>
    </row>
    <row r="185" spans="1:12" ht="47.25" x14ac:dyDescent="0.25">
      <c r="A185" s="38" t="s">
        <v>448</v>
      </c>
      <c r="B185" s="29" t="s">
        <v>830</v>
      </c>
      <c r="C185" s="51" t="s">
        <v>728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33" t="s">
        <v>485</v>
      </c>
    </row>
    <row r="186" spans="1:12" ht="47.25" x14ac:dyDescent="0.25">
      <c r="A186" s="38" t="s">
        <v>448</v>
      </c>
      <c r="B186" s="29" t="s">
        <v>831</v>
      </c>
      <c r="C186" s="51" t="s">
        <v>729</v>
      </c>
      <c r="D186" s="16">
        <v>0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33" t="s">
        <v>485</v>
      </c>
    </row>
    <row r="187" spans="1:12" ht="47.25" x14ac:dyDescent="0.25">
      <c r="A187" s="38" t="s">
        <v>448</v>
      </c>
      <c r="B187" s="29" t="s">
        <v>832</v>
      </c>
      <c r="C187" s="51" t="s">
        <v>833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33" t="s">
        <v>485</v>
      </c>
    </row>
    <row r="188" spans="1:12" ht="47.25" x14ac:dyDescent="0.25">
      <c r="A188" s="38" t="s">
        <v>448</v>
      </c>
      <c r="B188" s="29" t="s">
        <v>834</v>
      </c>
      <c r="C188" s="51" t="s">
        <v>835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33" t="s">
        <v>485</v>
      </c>
    </row>
    <row r="189" spans="1:12" ht="47.25" x14ac:dyDescent="0.25">
      <c r="A189" s="38" t="s">
        <v>448</v>
      </c>
      <c r="B189" s="29" t="s">
        <v>836</v>
      </c>
      <c r="C189" s="51" t="s">
        <v>837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33" t="s">
        <v>485</v>
      </c>
    </row>
    <row r="190" spans="1:12" ht="37.5" x14ac:dyDescent="0.25">
      <c r="A190" s="38" t="s">
        <v>448</v>
      </c>
      <c r="B190" s="29" t="s">
        <v>730</v>
      </c>
      <c r="C190" s="51" t="s">
        <v>731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33" t="s">
        <v>485</v>
      </c>
    </row>
    <row r="191" spans="1:12" ht="37.5" x14ac:dyDescent="0.25">
      <c r="A191" s="38" t="s">
        <v>448</v>
      </c>
      <c r="B191" s="29" t="s">
        <v>732</v>
      </c>
      <c r="C191" s="51" t="s">
        <v>733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33" t="s">
        <v>485</v>
      </c>
    </row>
    <row r="192" spans="1:12" ht="37.5" x14ac:dyDescent="0.25">
      <c r="A192" s="38" t="s">
        <v>448</v>
      </c>
      <c r="B192" s="29" t="s">
        <v>838</v>
      </c>
      <c r="C192" s="51" t="s">
        <v>839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33" t="s">
        <v>485</v>
      </c>
    </row>
    <row r="193" spans="1:12" ht="37.5" x14ac:dyDescent="0.25">
      <c r="A193" s="38" t="s">
        <v>448</v>
      </c>
      <c r="B193" s="29" t="s">
        <v>840</v>
      </c>
      <c r="C193" s="51" t="s">
        <v>841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33" t="s">
        <v>485</v>
      </c>
    </row>
    <row r="194" spans="1:12" ht="37.5" x14ac:dyDescent="0.25">
      <c r="A194" s="38" t="s">
        <v>448</v>
      </c>
      <c r="B194" s="29" t="s">
        <v>842</v>
      </c>
      <c r="C194" s="51" t="s">
        <v>843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33" t="s">
        <v>485</v>
      </c>
    </row>
    <row r="195" spans="1:12" ht="37.5" x14ac:dyDescent="0.25">
      <c r="A195" s="38" t="s">
        <v>448</v>
      </c>
      <c r="B195" s="29" t="s">
        <v>844</v>
      </c>
      <c r="C195" s="51" t="s">
        <v>845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33" t="s">
        <v>485</v>
      </c>
    </row>
    <row r="196" spans="1:12" ht="37.5" x14ac:dyDescent="0.25">
      <c r="A196" s="38" t="s">
        <v>448</v>
      </c>
      <c r="B196" s="29" t="s">
        <v>846</v>
      </c>
      <c r="C196" s="51" t="s">
        <v>847</v>
      </c>
      <c r="D196" s="16">
        <v>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33" t="s">
        <v>485</v>
      </c>
    </row>
    <row r="197" spans="1:12" ht="37.5" x14ac:dyDescent="0.25">
      <c r="A197" s="38" t="s">
        <v>448</v>
      </c>
      <c r="B197" s="29" t="s">
        <v>734</v>
      </c>
      <c r="C197" s="51" t="s">
        <v>735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33" t="s">
        <v>485</v>
      </c>
    </row>
    <row r="198" spans="1:12" ht="37.5" x14ac:dyDescent="0.25">
      <c r="A198" s="38" t="s">
        <v>448</v>
      </c>
      <c r="B198" s="29" t="s">
        <v>736</v>
      </c>
      <c r="C198" s="51" t="s">
        <v>737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33" t="s">
        <v>485</v>
      </c>
    </row>
    <row r="199" spans="1:12" ht="37.5" x14ac:dyDescent="0.25">
      <c r="A199" s="38" t="s">
        <v>448</v>
      </c>
      <c r="B199" s="29" t="s">
        <v>848</v>
      </c>
      <c r="C199" s="51" t="s">
        <v>849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33" t="s">
        <v>485</v>
      </c>
    </row>
    <row r="200" spans="1:12" ht="37.5" x14ac:dyDescent="0.25">
      <c r="A200" s="38" t="s">
        <v>448</v>
      </c>
      <c r="B200" s="29" t="s">
        <v>850</v>
      </c>
      <c r="C200" s="51" t="s">
        <v>851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33" t="s">
        <v>485</v>
      </c>
    </row>
    <row r="201" spans="1:12" ht="37.5" x14ac:dyDescent="0.25">
      <c r="A201" s="38" t="s">
        <v>448</v>
      </c>
      <c r="B201" s="29" t="s">
        <v>852</v>
      </c>
      <c r="C201" s="51" t="s">
        <v>853</v>
      </c>
      <c r="D201" s="16">
        <v>0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33" t="s">
        <v>485</v>
      </c>
    </row>
    <row r="202" spans="1:12" ht="37.5" x14ac:dyDescent="0.25">
      <c r="A202" s="38" t="s">
        <v>448</v>
      </c>
      <c r="B202" s="29" t="s">
        <v>854</v>
      </c>
      <c r="C202" s="51" t="s">
        <v>855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33" t="s">
        <v>485</v>
      </c>
    </row>
    <row r="203" spans="1:12" ht="37.5" x14ac:dyDescent="0.25">
      <c r="A203" s="38" t="s">
        <v>448</v>
      </c>
      <c r="B203" s="29" t="s">
        <v>738</v>
      </c>
      <c r="C203" s="51" t="s">
        <v>739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33" t="s">
        <v>485</v>
      </c>
    </row>
    <row r="204" spans="1:12" ht="37.5" x14ac:dyDescent="0.25">
      <c r="A204" s="38" t="s">
        <v>448</v>
      </c>
      <c r="B204" s="29" t="s">
        <v>740</v>
      </c>
      <c r="C204" s="51" t="s">
        <v>741</v>
      </c>
      <c r="D204" s="16"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33" t="s">
        <v>485</v>
      </c>
    </row>
    <row r="205" spans="1:12" ht="37.5" x14ac:dyDescent="0.25">
      <c r="A205" s="38" t="s">
        <v>448</v>
      </c>
      <c r="B205" s="29" t="s">
        <v>856</v>
      </c>
      <c r="C205" s="51" t="s">
        <v>857</v>
      </c>
      <c r="D205" s="16"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33" t="s">
        <v>485</v>
      </c>
    </row>
    <row r="206" spans="1:12" ht="37.5" x14ac:dyDescent="0.25">
      <c r="A206" s="38" t="s">
        <v>448</v>
      </c>
      <c r="B206" s="29" t="s">
        <v>858</v>
      </c>
      <c r="C206" s="51" t="s">
        <v>859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33" t="s">
        <v>485</v>
      </c>
    </row>
    <row r="207" spans="1:12" ht="37.5" x14ac:dyDescent="0.25">
      <c r="A207" s="38" t="s">
        <v>448</v>
      </c>
      <c r="B207" s="29" t="s">
        <v>860</v>
      </c>
      <c r="C207" s="51" t="s">
        <v>861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33" t="s">
        <v>485</v>
      </c>
    </row>
    <row r="208" spans="1:12" ht="37.5" x14ac:dyDescent="0.25">
      <c r="A208" s="38" t="s">
        <v>448</v>
      </c>
      <c r="B208" s="29" t="s">
        <v>862</v>
      </c>
      <c r="C208" s="51" t="s">
        <v>863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33" t="s">
        <v>485</v>
      </c>
    </row>
    <row r="209" spans="1:12" ht="37.5" x14ac:dyDescent="0.25">
      <c r="A209" s="38" t="s">
        <v>448</v>
      </c>
      <c r="B209" s="29" t="s">
        <v>742</v>
      </c>
      <c r="C209" s="51" t="s">
        <v>743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33" t="s">
        <v>485</v>
      </c>
    </row>
    <row r="210" spans="1:12" ht="37.5" x14ac:dyDescent="0.25">
      <c r="A210" s="38" t="s">
        <v>448</v>
      </c>
      <c r="B210" s="29" t="s">
        <v>744</v>
      </c>
      <c r="C210" s="51" t="s">
        <v>745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33" t="s">
        <v>485</v>
      </c>
    </row>
    <row r="211" spans="1:12" ht="37.5" x14ac:dyDescent="0.25">
      <c r="A211" s="38" t="s">
        <v>448</v>
      </c>
      <c r="B211" s="29" t="s">
        <v>864</v>
      </c>
      <c r="C211" s="51" t="s">
        <v>865</v>
      </c>
      <c r="D211" s="16"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33" t="s">
        <v>485</v>
      </c>
    </row>
    <row r="212" spans="1:12" ht="37.5" x14ac:dyDescent="0.25">
      <c r="A212" s="38" t="s">
        <v>448</v>
      </c>
      <c r="B212" s="29" t="s">
        <v>866</v>
      </c>
      <c r="C212" s="51" t="s">
        <v>867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33" t="s">
        <v>485</v>
      </c>
    </row>
    <row r="213" spans="1:12" ht="37.5" x14ac:dyDescent="0.25">
      <c r="A213" s="38" t="s">
        <v>448</v>
      </c>
      <c r="B213" s="29" t="s">
        <v>868</v>
      </c>
      <c r="C213" s="51" t="s">
        <v>869</v>
      </c>
      <c r="D213" s="16">
        <v>0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33" t="s">
        <v>485</v>
      </c>
    </row>
    <row r="214" spans="1:12" ht="37.5" x14ac:dyDescent="0.25">
      <c r="A214" s="38" t="s">
        <v>448</v>
      </c>
      <c r="B214" s="29" t="s">
        <v>870</v>
      </c>
      <c r="C214" s="51" t="s">
        <v>871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33" t="s">
        <v>485</v>
      </c>
    </row>
    <row r="215" spans="1:12" ht="37.5" x14ac:dyDescent="0.25">
      <c r="A215" s="38" t="s">
        <v>448</v>
      </c>
      <c r="B215" s="29" t="s">
        <v>569</v>
      </c>
      <c r="C215" s="15" t="s">
        <v>120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33" t="s">
        <v>485</v>
      </c>
    </row>
    <row r="216" spans="1:12" ht="37.5" x14ac:dyDescent="0.25">
      <c r="A216" s="38" t="s">
        <v>448</v>
      </c>
      <c r="B216" s="29" t="s">
        <v>953</v>
      </c>
      <c r="C216" s="15" t="s">
        <v>954</v>
      </c>
      <c r="D216" s="16">
        <v>0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33" t="s">
        <v>485</v>
      </c>
    </row>
    <row r="217" spans="1:12" ht="37.5" x14ac:dyDescent="0.25">
      <c r="A217" s="38" t="s">
        <v>448</v>
      </c>
      <c r="B217" s="29" t="s">
        <v>795</v>
      </c>
      <c r="C217" s="15" t="s">
        <v>121</v>
      </c>
      <c r="D217" s="16"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33" t="s">
        <v>485</v>
      </c>
    </row>
    <row r="218" spans="1:12" ht="37.5" x14ac:dyDescent="0.25">
      <c r="A218" s="38" t="s">
        <v>448</v>
      </c>
      <c r="B218" s="46" t="s">
        <v>509</v>
      </c>
      <c r="C218" s="19" t="s">
        <v>400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33" t="s">
        <v>485</v>
      </c>
    </row>
    <row r="219" spans="1:12" ht="37.5" x14ac:dyDescent="0.25">
      <c r="A219" s="38" t="s">
        <v>448</v>
      </c>
      <c r="B219" s="46" t="s">
        <v>753</v>
      </c>
      <c r="C219" s="19" t="s">
        <v>401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33" t="s">
        <v>485</v>
      </c>
    </row>
    <row r="220" spans="1:12" ht="37.5" x14ac:dyDescent="0.25">
      <c r="A220" s="38" t="s">
        <v>448</v>
      </c>
      <c r="B220" s="46" t="s">
        <v>754</v>
      </c>
      <c r="C220" s="19" t="s">
        <v>402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33" t="s">
        <v>485</v>
      </c>
    </row>
    <row r="221" spans="1:12" ht="37.5" x14ac:dyDescent="0.25">
      <c r="A221" s="38" t="s">
        <v>448</v>
      </c>
      <c r="B221" s="46" t="s">
        <v>755</v>
      </c>
      <c r="C221" s="19" t="s">
        <v>403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33" t="s">
        <v>485</v>
      </c>
    </row>
    <row r="222" spans="1:12" ht="37.5" x14ac:dyDescent="0.25">
      <c r="A222" s="38" t="s">
        <v>448</v>
      </c>
      <c r="B222" s="46" t="s">
        <v>756</v>
      </c>
      <c r="C222" s="19" t="s">
        <v>404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35" t="s">
        <v>485</v>
      </c>
    </row>
    <row r="223" spans="1:12" ht="37.5" x14ac:dyDescent="0.25">
      <c r="A223" s="38" t="s">
        <v>448</v>
      </c>
      <c r="B223" s="46" t="s">
        <v>802</v>
      </c>
      <c r="C223" s="19" t="s">
        <v>405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33" t="s">
        <v>485</v>
      </c>
    </row>
    <row r="224" spans="1:12" ht="37.5" x14ac:dyDescent="0.25">
      <c r="A224" s="38" t="s">
        <v>448</v>
      </c>
      <c r="B224" s="46" t="s">
        <v>995</v>
      </c>
      <c r="C224" s="19" t="s">
        <v>921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33" t="s">
        <v>485</v>
      </c>
    </row>
    <row r="225" spans="1:12" ht="47.25" x14ac:dyDescent="0.25">
      <c r="A225" s="38" t="s">
        <v>448</v>
      </c>
      <c r="B225" s="26" t="s">
        <v>480</v>
      </c>
      <c r="C225" s="19" t="s">
        <v>406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33" t="s">
        <v>485</v>
      </c>
    </row>
    <row r="226" spans="1:12" ht="31.5" x14ac:dyDescent="0.25">
      <c r="A226" s="38" t="s">
        <v>516</v>
      </c>
      <c r="B226" s="45" t="s">
        <v>123</v>
      </c>
      <c r="C226" s="18" t="s">
        <v>27</v>
      </c>
      <c r="D226" s="21">
        <f>D227</f>
        <v>0</v>
      </c>
      <c r="E226" s="21">
        <f t="shared" ref="E226:K226" si="14">E227</f>
        <v>0</v>
      </c>
      <c r="F226" s="21">
        <f t="shared" si="14"/>
        <v>0</v>
      </c>
      <c r="G226" s="21">
        <f t="shared" si="14"/>
        <v>0</v>
      </c>
      <c r="H226" s="21">
        <f t="shared" si="14"/>
        <v>0</v>
      </c>
      <c r="I226" s="21">
        <f t="shared" si="14"/>
        <v>0</v>
      </c>
      <c r="J226" s="21">
        <f t="shared" si="14"/>
        <v>0</v>
      </c>
      <c r="K226" s="21">
        <f t="shared" si="14"/>
        <v>0</v>
      </c>
      <c r="L226" s="34" t="s">
        <v>28</v>
      </c>
    </row>
    <row r="227" spans="1:12" ht="18.75" x14ac:dyDescent="0.25">
      <c r="A227" s="39" t="s">
        <v>517</v>
      </c>
      <c r="B227" s="43" t="s">
        <v>810</v>
      </c>
      <c r="C227" s="18" t="s">
        <v>27</v>
      </c>
      <c r="D227" s="21">
        <f>D228+D229</f>
        <v>0</v>
      </c>
      <c r="E227" s="21">
        <v>0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34" t="s">
        <v>28</v>
      </c>
    </row>
    <row r="228" spans="1:12" ht="47.25" x14ac:dyDescent="0.25">
      <c r="A228" s="40" t="s">
        <v>518</v>
      </c>
      <c r="B228" s="43" t="s">
        <v>124</v>
      </c>
      <c r="C228" s="18" t="s">
        <v>27</v>
      </c>
      <c r="D228" s="21">
        <v>0</v>
      </c>
      <c r="E228" s="21">
        <v>0</v>
      </c>
      <c r="F228" s="21">
        <v>0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35" t="s">
        <v>28</v>
      </c>
    </row>
    <row r="229" spans="1:12" ht="31.5" x14ac:dyDescent="0.25">
      <c r="A229" s="40" t="s">
        <v>519</v>
      </c>
      <c r="B229" s="43" t="s">
        <v>125</v>
      </c>
      <c r="C229" s="18" t="s">
        <v>27</v>
      </c>
      <c r="D229" s="21">
        <f>SUM(D230)</f>
        <v>0</v>
      </c>
      <c r="E229" s="21">
        <f t="shared" ref="E229:K229" si="15">SUM(E230)</f>
        <v>0</v>
      </c>
      <c r="F229" s="21">
        <f t="shared" si="15"/>
        <v>0</v>
      </c>
      <c r="G229" s="21">
        <f t="shared" si="15"/>
        <v>0</v>
      </c>
      <c r="H229" s="21">
        <f t="shared" si="15"/>
        <v>0</v>
      </c>
      <c r="I229" s="21">
        <f t="shared" si="15"/>
        <v>0</v>
      </c>
      <c r="J229" s="21">
        <f t="shared" si="15"/>
        <v>0</v>
      </c>
      <c r="K229" s="21">
        <f t="shared" si="15"/>
        <v>0</v>
      </c>
      <c r="L229" s="35" t="s">
        <v>28</v>
      </c>
    </row>
    <row r="230" spans="1:12" ht="37.5" x14ac:dyDescent="0.25">
      <c r="A230" s="40" t="s">
        <v>519</v>
      </c>
      <c r="B230" s="29" t="s">
        <v>811</v>
      </c>
      <c r="C230" s="19" t="s">
        <v>315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35" t="s">
        <v>485</v>
      </c>
    </row>
    <row r="231" spans="1:12" ht="18.75" x14ac:dyDescent="0.25">
      <c r="A231" s="38" t="s">
        <v>520</v>
      </c>
      <c r="B231" s="43" t="s">
        <v>126</v>
      </c>
      <c r="C231" s="13" t="s">
        <v>27</v>
      </c>
      <c r="D231" s="14">
        <f t="shared" ref="D231:K231" si="16">D232+D233+D235+D238</f>
        <v>0</v>
      </c>
      <c r="E231" s="14">
        <f t="shared" si="16"/>
        <v>0</v>
      </c>
      <c r="F231" s="14">
        <f t="shared" si="16"/>
        <v>3206</v>
      </c>
      <c r="G231" s="14">
        <f t="shared" si="16"/>
        <v>0</v>
      </c>
      <c r="H231" s="14">
        <f t="shared" si="16"/>
        <v>0</v>
      </c>
      <c r="I231" s="14">
        <f t="shared" si="16"/>
        <v>0</v>
      </c>
      <c r="J231" s="14">
        <f t="shared" si="16"/>
        <v>35226</v>
      </c>
      <c r="K231" s="14">
        <f t="shared" si="16"/>
        <v>0</v>
      </c>
      <c r="L231" s="32" t="s">
        <v>28</v>
      </c>
    </row>
    <row r="232" spans="1:12" ht="31.5" x14ac:dyDescent="0.25">
      <c r="A232" s="38" t="s">
        <v>521</v>
      </c>
      <c r="B232" s="43" t="s">
        <v>127</v>
      </c>
      <c r="C232" s="13" t="s">
        <v>27</v>
      </c>
      <c r="D232" s="14">
        <v>0</v>
      </c>
      <c r="E232" s="14">
        <v>0</v>
      </c>
      <c r="F232" s="14">
        <v>0</v>
      </c>
      <c r="G232" s="14">
        <v>0</v>
      </c>
      <c r="H232" s="14">
        <v>0</v>
      </c>
      <c r="I232" s="14">
        <v>0</v>
      </c>
      <c r="J232" s="14">
        <v>0</v>
      </c>
      <c r="K232" s="14">
        <v>0</v>
      </c>
      <c r="L232" s="32" t="s">
        <v>28</v>
      </c>
    </row>
    <row r="233" spans="1:12" ht="18.75" x14ac:dyDescent="0.25">
      <c r="A233" s="38" t="s">
        <v>522</v>
      </c>
      <c r="B233" s="43" t="s">
        <v>128</v>
      </c>
      <c r="C233" s="13" t="s">
        <v>27</v>
      </c>
      <c r="D233" s="14">
        <f>D234</f>
        <v>0</v>
      </c>
      <c r="E233" s="14">
        <f t="shared" ref="E233:K233" si="17">E234</f>
        <v>0</v>
      </c>
      <c r="F233" s="14">
        <f t="shared" si="17"/>
        <v>3206</v>
      </c>
      <c r="G233" s="14">
        <f t="shared" si="17"/>
        <v>0</v>
      </c>
      <c r="H233" s="14">
        <f t="shared" si="17"/>
        <v>0</v>
      </c>
      <c r="I233" s="14">
        <f t="shared" si="17"/>
        <v>0</v>
      </c>
      <c r="J233" s="14">
        <f t="shared" si="17"/>
        <v>35226</v>
      </c>
      <c r="K233" s="14">
        <f t="shared" si="17"/>
        <v>0</v>
      </c>
      <c r="L233" s="32" t="s">
        <v>28</v>
      </c>
    </row>
    <row r="234" spans="1:12" ht="31.5" x14ac:dyDescent="0.25">
      <c r="A234" s="38" t="s">
        <v>522</v>
      </c>
      <c r="B234" s="26" t="s">
        <v>955</v>
      </c>
      <c r="C234" s="15" t="s">
        <v>129</v>
      </c>
      <c r="D234" s="16">
        <v>0</v>
      </c>
      <c r="E234" s="16">
        <v>0</v>
      </c>
      <c r="F234" s="16">
        <v>3206</v>
      </c>
      <c r="G234" s="16">
        <v>0</v>
      </c>
      <c r="H234" s="16">
        <v>0</v>
      </c>
      <c r="I234" s="16">
        <v>0</v>
      </c>
      <c r="J234" s="16">
        <v>35226</v>
      </c>
      <c r="K234" s="16">
        <v>0</v>
      </c>
      <c r="L234" s="33" t="s">
        <v>486</v>
      </c>
    </row>
    <row r="235" spans="1:12" ht="18.75" x14ac:dyDescent="0.25">
      <c r="A235" s="38" t="s">
        <v>523</v>
      </c>
      <c r="B235" s="43" t="s">
        <v>130</v>
      </c>
      <c r="C235" s="25" t="s">
        <v>27</v>
      </c>
      <c r="D235" s="21">
        <f>D236</f>
        <v>0</v>
      </c>
      <c r="E235" s="21">
        <f t="shared" ref="E235:K235" si="18">E236</f>
        <v>0</v>
      </c>
      <c r="F235" s="21">
        <f t="shared" si="18"/>
        <v>0</v>
      </c>
      <c r="G235" s="21">
        <f t="shared" si="18"/>
        <v>0</v>
      </c>
      <c r="H235" s="21">
        <f t="shared" si="18"/>
        <v>0</v>
      </c>
      <c r="I235" s="21">
        <f t="shared" si="18"/>
        <v>0</v>
      </c>
      <c r="J235" s="21">
        <f t="shared" si="18"/>
        <v>0</v>
      </c>
      <c r="K235" s="21">
        <f t="shared" si="18"/>
        <v>0</v>
      </c>
      <c r="L235" s="34" t="s">
        <v>28</v>
      </c>
    </row>
    <row r="236" spans="1:12" ht="47.25" x14ac:dyDescent="0.25">
      <c r="A236" s="38" t="s">
        <v>523</v>
      </c>
      <c r="B236" s="48" t="s">
        <v>803</v>
      </c>
      <c r="C236" s="27" t="s">
        <v>408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35" t="s">
        <v>485</v>
      </c>
    </row>
    <row r="237" spans="1:12" ht="37.5" x14ac:dyDescent="0.25">
      <c r="A237" s="38" t="s">
        <v>523</v>
      </c>
      <c r="B237" s="48" t="s">
        <v>409</v>
      </c>
      <c r="C237" s="27" t="s">
        <v>410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35" t="s">
        <v>485</v>
      </c>
    </row>
    <row r="238" spans="1:12" ht="18.75" x14ac:dyDescent="0.25">
      <c r="A238" s="38" t="s">
        <v>524</v>
      </c>
      <c r="B238" s="43" t="s">
        <v>131</v>
      </c>
      <c r="C238" s="18" t="s">
        <v>27</v>
      </c>
      <c r="D238" s="14">
        <f>SUM(D239:D247)</f>
        <v>0</v>
      </c>
      <c r="E238" s="14">
        <f t="shared" ref="E238:K238" si="19">SUM(E239:E247)</f>
        <v>0</v>
      </c>
      <c r="F238" s="14">
        <f t="shared" si="19"/>
        <v>0</v>
      </c>
      <c r="G238" s="14">
        <f t="shared" si="19"/>
        <v>0</v>
      </c>
      <c r="H238" s="14">
        <f t="shared" si="19"/>
        <v>0</v>
      </c>
      <c r="I238" s="14">
        <f t="shared" si="19"/>
        <v>0</v>
      </c>
      <c r="J238" s="14">
        <f t="shared" si="19"/>
        <v>0</v>
      </c>
      <c r="K238" s="14">
        <f t="shared" si="19"/>
        <v>0</v>
      </c>
      <c r="L238" s="32" t="s">
        <v>28</v>
      </c>
    </row>
    <row r="239" spans="1:12" ht="37.5" x14ac:dyDescent="0.25">
      <c r="A239" s="38" t="s">
        <v>524</v>
      </c>
      <c r="B239" s="42" t="s">
        <v>796</v>
      </c>
      <c r="C239" s="19" t="s">
        <v>132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33" t="s">
        <v>485</v>
      </c>
    </row>
    <row r="240" spans="1:12" ht="37.5" x14ac:dyDescent="0.25">
      <c r="A240" s="38" t="s">
        <v>524</v>
      </c>
      <c r="B240" s="42" t="s">
        <v>992</v>
      </c>
      <c r="C240" s="19" t="s">
        <v>133</v>
      </c>
      <c r="D240" s="16">
        <v>0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33" t="s">
        <v>485</v>
      </c>
    </row>
    <row r="241" spans="1:12" s="36" customFormat="1" ht="47.25" x14ac:dyDescent="0.25">
      <c r="A241" s="38" t="s">
        <v>524</v>
      </c>
      <c r="B241" s="42" t="s">
        <v>507</v>
      </c>
      <c r="C241" s="15" t="s">
        <v>111</v>
      </c>
      <c r="D241" s="16">
        <v>0</v>
      </c>
      <c r="E241" s="16">
        <v>0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33" t="s">
        <v>485</v>
      </c>
    </row>
    <row r="242" spans="1:12" ht="47.25" x14ac:dyDescent="0.25">
      <c r="A242" s="38" t="s">
        <v>524</v>
      </c>
      <c r="B242" s="42" t="s">
        <v>570</v>
      </c>
      <c r="C242" s="19" t="s">
        <v>134</v>
      </c>
      <c r="D242" s="16">
        <v>0</v>
      </c>
      <c r="E242" s="16">
        <v>0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33" t="s">
        <v>485</v>
      </c>
    </row>
    <row r="243" spans="1:12" ht="37.5" x14ac:dyDescent="0.25">
      <c r="A243" s="38" t="s">
        <v>524</v>
      </c>
      <c r="B243" s="42" t="s">
        <v>797</v>
      </c>
      <c r="C243" s="19" t="s">
        <v>135</v>
      </c>
      <c r="D243" s="16">
        <v>0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33" t="s">
        <v>485</v>
      </c>
    </row>
    <row r="244" spans="1:12" ht="37.5" x14ac:dyDescent="0.25">
      <c r="A244" s="38" t="s">
        <v>524</v>
      </c>
      <c r="B244" s="42" t="s">
        <v>993</v>
      </c>
      <c r="C244" s="19" t="s">
        <v>994</v>
      </c>
      <c r="D244" s="16">
        <v>0</v>
      </c>
      <c r="E244" s="16">
        <v>0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33" t="s">
        <v>485</v>
      </c>
    </row>
    <row r="245" spans="1:12" ht="37.5" x14ac:dyDescent="0.25">
      <c r="A245" s="38" t="s">
        <v>524</v>
      </c>
      <c r="B245" s="42" t="s">
        <v>798</v>
      </c>
      <c r="C245" s="19" t="s">
        <v>136</v>
      </c>
      <c r="D245" s="16">
        <v>0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33" t="s">
        <v>485</v>
      </c>
    </row>
    <row r="246" spans="1:12" ht="37.5" x14ac:dyDescent="0.25">
      <c r="A246" s="38" t="s">
        <v>524</v>
      </c>
      <c r="B246" s="29" t="s">
        <v>804</v>
      </c>
      <c r="C246" s="19" t="s">
        <v>411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33" t="s">
        <v>485</v>
      </c>
    </row>
    <row r="247" spans="1:12" ht="47.25" x14ac:dyDescent="0.25">
      <c r="A247" s="38" t="s">
        <v>524</v>
      </c>
      <c r="B247" s="29" t="s">
        <v>805</v>
      </c>
      <c r="C247" s="19" t="s">
        <v>412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35" t="s">
        <v>485</v>
      </c>
    </row>
    <row r="248" spans="1:12" ht="31.5" x14ac:dyDescent="0.25">
      <c r="A248" s="38" t="s">
        <v>525</v>
      </c>
      <c r="B248" s="45" t="s">
        <v>137</v>
      </c>
      <c r="C248" s="18" t="s">
        <v>27</v>
      </c>
      <c r="D248" s="17">
        <v>0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32" t="s">
        <v>28</v>
      </c>
    </row>
    <row r="249" spans="1:12" ht="18.75" x14ac:dyDescent="0.25">
      <c r="A249" s="37" t="s">
        <v>526</v>
      </c>
      <c r="B249" s="45" t="s">
        <v>138</v>
      </c>
      <c r="C249" s="18" t="s">
        <v>27</v>
      </c>
      <c r="D249" s="17">
        <f>SUM(D250:D262,D263:D264,D265:D268,D269:D494,D495:D498)</f>
        <v>0</v>
      </c>
      <c r="E249" s="17">
        <f t="shared" ref="E249:K249" si="20">SUM(E250:E262,E263:E264,E265:E268,E269:E494,E495:E498)</f>
        <v>0</v>
      </c>
      <c r="F249" s="17">
        <f t="shared" si="20"/>
        <v>0</v>
      </c>
      <c r="G249" s="17">
        <f t="shared" si="20"/>
        <v>0</v>
      </c>
      <c r="H249" s="17">
        <f t="shared" si="20"/>
        <v>0</v>
      </c>
      <c r="I249" s="17">
        <f t="shared" si="20"/>
        <v>0</v>
      </c>
      <c r="J249" s="17">
        <f t="shared" si="20"/>
        <v>0</v>
      </c>
      <c r="K249" s="17">
        <f t="shared" si="20"/>
        <v>0</v>
      </c>
      <c r="L249" s="32" t="s">
        <v>28</v>
      </c>
    </row>
    <row r="250" spans="1:12" ht="37.5" x14ac:dyDescent="0.25">
      <c r="A250" s="38" t="s">
        <v>526</v>
      </c>
      <c r="B250" s="42" t="s">
        <v>571</v>
      </c>
      <c r="C250" s="19" t="s">
        <v>139</v>
      </c>
      <c r="D250" s="20">
        <v>0</v>
      </c>
      <c r="E250" s="20">
        <v>0</v>
      </c>
      <c r="F250" s="20">
        <v>0</v>
      </c>
      <c r="G250" s="20">
        <v>0</v>
      </c>
      <c r="H250" s="20">
        <v>0</v>
      </c>
      <c r="I250" s="20">
        <v>0</v>
      </c>
      <c r="J250" s="20">
        <v>0</v>
      </c>
      <c r="K250" s="20">
        <v>0</v>
      </c>
      <c r="L250" s="33" t="s">
        <v>485</v>
      </c>
    </row>
    <row r="251" spans="1:12" ht="47.25" x14ac:dyDescent="0.25">
      <c r="A251" s="38" t="s">
        <v>526</v>
      </c>
      <c r="B251" s="42" t="s">
        <v>140</v>
      </c>
      <c r="C251" s="19" t="s">
        <v>141</v>
      </c>
      <c r="D251" s="20">
        <v>0</v>
      </c>
      <c r="E251" s="20">
        <v>0</v>
      </c>
      <c r="F251" s="20">
        <v>0</v>
      </c>
      <c r="G251" s="20">
        <v>0</v>
      </c>
      <c r="H251" s="20">
        <v>0</v>
      </c>
      <c r="I251" s="20">
        <v>0</v>
      </c>
      <c r="J251" s="20">
        <v>0</v>
      </c>
      <c r="K251" s="20">
        <v>0</v>
      </c>
      <c r="L251" s="33" t="s">
        <v>485</v>
      </c>
    </row>
    <row r="252" spans="1:12" ht="47.25" x14ac:dyDescent="0.25">
      <c r="A252" s="38" t="s">
        <v>526</v>
      </c>
      <c r="B252" s="42" t="s">
        <v>572</v>
      </c>
      <c r="C252" s="19" t="s">
        <v>142</v>
      </c>
      <c r="D252" s="20">
        <v>0</v>
      </c>
      <c r="E252" s="20">
        <v>0</v>
      </c>
      <c r="F252" s="20">
        <v>0</v>
      </c>
      <c r="G252" s="20">
        <v>0</v>
      </c>
      <c r="H252" s="20">
        <v>0</v>
      </c>
      <c r="I252" s="20">
        <v>0</v>
      </c>
      <c r="J252" s="20">
        <v>0</v>
      </c>
      <c r="K252" s="20">
        <v>0</v>
      </c>
      <c r="L252" s="33" t="s">
        <v>485</v>
      </c>
    </row>
    <row r="253" spans="1:12" ht="37.5" x14ac:dyDescent="0.25">
      <c r="A253" s="38" t="s">
        <v>526</v>
      </c>
      <c r="B253" s="42" t="s">
        <v>573</v>
      </c>
      <c r="C253" s="19" t="s">
        <v>143</v>
      </c>
      <c r="D253" s="20">
        <v>0</v>
      </c>
      <c r="E253" s="20">
        <v>0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33" t="s">
        <v>485</v>
      </c>
    </row>
    <row r="254" spans="1:12" ht="37.5" x14ac:dyDescent="0.25">
      <c r="A254" s="38" t="s">
        <v>526</v>
      </c>
      <c r="B254" s="42" t="s">
        <v>144</v>
      </c>
      <c r="C254" s="19" t="s">
        <v>145</v>
      </c>
      <c r="D254" s="20">
        <v>0</v>
      </c>
      <c r="E254" s="20">
        <v>0</v>
      </c>
      <c r="F254" s="20">
        <v>0</v>
      </c>
      <c r="G254" s="20">
        <v>0</v>
      </c>
      <c r="H254" s="20">
        <v>0</v>
      </c>
      <c r="I254" s="20">
        <v>0</v>
      </c>
      <c r="J254" s="20">
        <v>0</v>
      </c>
      <c r="K254" s="20">
        <v>0</v>
      </c>
      <c r="L254" s="33" t="s">
        <v>485</v>
      </c>
    </row>
    <row r="255" spans="1:12" ht="37.5" x14ac:dyDescent="0.25">
      <c r="A255" s="38" t="s">
        <v>526</v>
      </c>
      <c r="B255" s="42" t="s">
        <v>574</v>
      </c>
      <c r="C255" s="19" t="s">
        <v>146</v>
      </c>
      <c r="D255" s="20">
        <v>0</v>
      </c>
      <c r="E255" s="20">
        <v>0</v>
      </c>
      <c r="F255" s="20">
        <v>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33" t="s">
        <v>485</v>
      </c>
    </row>
    <row r="256" spans="1:12" ht="37.5" x14ac:dyDescent="0.25">
      <c r="A256" s="38" t="s">
        <v>526</v>
      </c>
      <c r="B256" s="42" t="s">
        <v>575</v>
      </c>
      <c r="C256" s="19" t="s">
        <v>147</v>
      </c>
      <c r="D256" s="20">
        <v>0</v>
      </c>
      <c r="E256" s="20">
        <v>0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0">
        <v>0</v>
      </c>
      <c r="L256" s="33" t="s">
        <v>485</v>
      </c>
    </row>
    <row r="257" spans="1:12" ht="37.5" x14ac:dyDescent="0.25">
      <c r="A257" s="38" t="s">
        <v>526</v>
      </c>
      <c r="B257" s="42" t="s">
        <v>576</v>
      </c>
      <c r="C257" s="19" t="s">
        <v>148</v>
      </c>
      <c r="D257" s="20">
        <v>0</v>
      </c>
      <c r="E257" s="20">
        <v>0</v>
      </c>
      <c r="F257" s="20">
        <v>0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33" t="s">
        <v>485</v>
      </c>
    </row>
    <row r="258" spans="1:12" ht="37.5" x14ac:dyDescent="0.25">
      <c r="A258" s="38" t="s">
        <v>526</v>
      </c>
      <c r="B258" s="42" t="s">
        <v>872</v>
      </c>
      <c r="C258" s="19" t="s">
        <v>956</v>
      </c>
      <c r="D258" s="20">
        <v>0</v>
      </c>
      <c r="E258" s="20">
        <v>0</v>
      </c>
      <c r="F258" s="20">
        <v>0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33" t="s">
        <v>485</v>
      </c>
    </row>
    <row r="259" spans="1:12" ht="37.5" x14ac:dyDescent="0.25">
      <c r="A259" s="38" t="s">
        <v>526</v>
      </c>
      <c r="B259" s="42" t="s">
        <v>873</v>
      </c>
      <c r="C259" s="19" t="s">
        <v>957</v>
      </c>
      <c r="D259" s="20">
        <v>0</v>
      </c>
      <c r="E259" s="20">
        <v>0</v>
      </c>
      <c r="F259" s="20">
        <v>0</v>
      </c>
      <c r="G259" s="20">
        <v>0</v>
      </c>
      <c r="H259" s="20">
        <v>0</v>
      </c>
      <c r="I259" s="20">
        <v>0</v>
      </c>
      <c r="J259" s="20">
        <v>0</v>
      </c>
      <c r="K259" s="20">
        <v>0</v>
      </c>
      <c r="L259" s="33" t="s">
        <v>485</v>
      </c>
    </row>
    <row r="260" spans="1:12" ht="37.5" x14ac:dyDescent="0.25">
      <c r="A260" s="38" t="s">
        <v>526</v>
      </c>
      <c r="B260" s="42" t="s">
        <v>874</v>
      </c>
      <c r="C260" s="19" t="s">
        <v>958</v>
      </c>
      <c r="D260" s="20">
        <v>0</v>
      </c>
      <c r="E260" s="20">
        <v>0</v>
      </c>
      <c r="F260" s="20">
        <v>0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33" t="s">
        <v>485</v>
      </c>
    </row>
    <row r="261" spans="1:12" ht="37.5" x14ac:dyDescent="0.25">
      <c r="A261" s="38" t="s">
        <v>526</v>
      </c>
      <c r="B261" s="42" t="s">
        <v>875</v>
      </c>
      <c r="C261" s="19" t="s">
        <v>959</v>
      </c>
      <c r="D261" s="20">
        <v>0</v>
      </c>
      <c r="E261" s="20">
        <v>0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33" t="s">
        <v>485</v>
      </c>
    </row>
    <row r="262" spans="1:12" ht="37.5" x14ac:dyDescent="0.25">
      <c r="A262" s="38" t="s">
        <v>526</v>
      </c>
      <c r="B262" s="42" t="s">
        <v>577</v>
      </c>
      <c r="C262" s="19" t="s">
        <v>149</v>
      </c>
      <c r="D262" s="20">
        <v>0</v>
      </c>
      <c r="E262" s="20">
        <v>0</v>
      </c>
      <c r="F262" s="20">
        <v>0</v>
      </c>
      <c r="G262" s="20">
        <v>0</v>
      </c>
      <c r="H262" s="20">
        <v>0</v>
      </c>
      <c r="I262" s="20">
        <v>0</v>
      </c>
      <c r="J262" s="20">
        <v>0</v>
      </c>
      <c r="K262" s="20">
        <v>0</v>
      </c>
      <c r="L262" s="33" t="s">
        <v>485</v>
      </c>
    </row>
    <row r="263" spans="1:12" ht="37.5" x14ac:dyDescent="0.25">
      <c r="A263" s="38" t="s">
        <v>526</v>
      </c>
      <c r="B263" s="42" t="s">
        <v>808</v>
      </c>
      <c r="C263" s="19" t="s">
        <v>150</v>
      </c>
      <c r="D263" s="20">
        <v>0</v>
      </c>
      <c r="E263" s="20">
        <v>0</v>
      </c>
      <c r="F263" s="20">
        <v>0</v>
      </c>
      <c r="G263" s="20">
        <v>0</v>
      </c>
      <c r="H263" s="20">
        <v>0</v>
      </c>
      <c r="I263" s="20">
        <v>0</v>
      </c>
      <c r="J263" s="20">
        <v>0</v>
      </c>
      <c r="K263" s="20">
        <v>0</v>
      </c>
      <c r="L263" s="33" t="s">
        <v>485</v>
      </c>
    </row>
    <row r="264" spans="1:12" ht="37.5" x14ac:dyDescent="0.25">
      <c r="A264" s="38" t="s">
        <v>526</v>
      </c>
      <c r="B264" s="42" t="s">
        <v>578</v>
      </c>
      <c r="C264" s="19" t="s">
        <v>151</v>
      </c>
      <c r="D264" s="20">
        <v>0</v>
      </c>
      <c r="E264" s="20">
        <v>0</v>
      </c>
      <c r="F264" s="20">
        <v>0</v>
      </c>
      <c r="G264" s="20">
        <v>0</v>
      </c>
      <c r="H264" s="20">
        <v>0</v>
      </c>
      <c r="I264" s="20">
        <v>0</v>
      </c>
      <c r="J264" s="20">
        <v>0</v>
      </c>
      <c r="K264" s="20">
        <v>0</v>
      </c>
      <c r="L264" s="33" t="s">
        <v>485</v>
      </c>
    </row>
    <row r="265" spans="1:12" ht="37.5" x14ac:dyDescent="0.25">
      <c r="A265" s="38" t="s">
        <v>526</v>
      </c>
      <c r="B265" s="42" t="s">
        <v>579</v>
      </c>
      <c r="C265" s="19" t="s">
        <v>153</v>
      </c>
      <c r="D265" s="20">
        <v>0</v>
      </c>
      <c r="E265" s="20">
        <v>0</v>
      </c>
      <c r="F265" s="20">
        <v>0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33" t="s">
        <v>485</v>
      </c>
    </row>
    <row r="266" spans="1:12" ht="37.5" x14ac:dyDescent="0.25">
      <c r="A266" s="38" t="s">
        <v>526</v>
      </c>
      <c r="B266" s="42" t="s">
        <v>939</v>
      </c>
      <c r="C266" s="19" t="s">
        <v>960</v>
      </c>
      <c r="D266" s="20">
        <v>0</v>
      </c>
      <c r="E266" s="20">
        <v>0</v>
      </c>
      <c r="F266" s="20">
        <v>0</v>
      </c>
      <c r="G266" s="20">
        <v>0</v>
      </c>
      <c r="H266" s="20">
        <v>0</v>
      </c>
      <c r="I266" s="20">
        <v>0</v>
      </c>
      <c r="J266" s="20">
        <v>0</v>
      </c>
      <c r="K266" s="20">
        <v>0</v>
      </c>
      <c r="L266" s="33" t="s">
        <v>485</v>
      </c>
    </row>
    <row r="267" spans="1:12" ht="37.5" x14ac:dyDescent="0.25">
      <c r="A267" s="38" t="s">
        <v>526</v>
      </c>
      <c r="B267" s="42" t="s">
        <v>876</v>
      </c>
      <c r="C267" s="19" t="s">
        <v>961</v>
      </c>
      <c r="D267" s="20">
        <v>0</v>
      </c>
      <c r="E267" s="20">
        <v>0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33" t="s">
        <v>485</v>
      </c>
    </row>
    <row r="268" spans="1:12" ht="37.5" x14ac:dyDescent="0.25">
      <c r="A268" s="38" t="s">
        <v>526</v>
      </c>
      <c r="B268" s="42" t="s">
        <v>580</v>
      </c>
      <c r="C268" s="19" t="s">
        <v>496</v>
      </c>
      <c r="D268" s="20">
        <v>0</v>
      </c>
      <c r="E268" s="20">
        <v>0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33" t="s">
        <v>485</v>
      </c>
    </row>
    <row r="269" spans="1:12" ht="37.5" x14ac:dyDescent="0.25">
      <c r="A269" s="38" t="s">
        <v>526</v>
      </c>
      <c r="B269" s="26" t="s">
        <v>942</v>
      </c>
      <c r="C269" s="19" t="s">
        <v>155</v>
      </c>
      <c r="D269" s="20">
        <v>0</v>
      </c>
      <c r="E269" s="20">
        <v>0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33" t="s">
        <v>485</v>
      </c>
    </row>
    <row r="270" spans="1:12" ht="37.5" x14ac:dyDescent="0.25">
      <c r="A270" s="38" t="s">
        <v>526</v>
      </c>
      <c r="B270" s="26" t="s">
        <v>581</v>
      </c>
      <c r="C270" s="19" t="s">
        <v>156</v>
      </c>
      <c r="D270" s="20">
        <v>0</v>
      </c>
      <c r="E270" s="20">
        <v>0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33" t="s">
        <v>485</v>
      </c>
    </row>
    <row r="271" spans="1:12" ht="37.5" x14ac:dyDescent="0.25">
      <c r="A271" s="38" t="s">
        <v>526</v>
      </c>
      <c r="B271" s="26" t="s">
        <v>582</v>
      </c>
      <c r="C271" s="19" t="s">
        <v>157</v>
      </c>
      <c r="D271" s="20">
        <v>0</v>
      </c>
      <c r="E271" s="20">
        <v>0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33" t="s">
        <v>485</v>
      </c>
    </row>
    <row r="272" spans="1:12" ht="37.5" x14ac:dyDescent="0.25">
      <c r="A272" s="38" t="s">
        <v>526</v>
      </c>
      <c r="B272" s="26" t="s">
        <v>877</v>
      </c>
      <c r="C272" s="19" t="s">
        <v>158</v>
      </c>
      <c r="D272" s="20">
        <v>0</v>
      </c>
      <c r="E272" s="20">
        <v>0</v>
      </c>
      <c r="F272" s="20">
        <v>0</v>
      </c>
      <c r="G272" s="20">
        <v>0</v>
      </c>
      <c r="H272" s="20">
        <v>0</v>
      </c>
      <c r="I272" s="20">
        <v>0</v>
      </c>
      <c r="J272" s="20">
        <v>0</v>
      </c>
      <c r="K272" s="20">
        <v>0</v>
      </c>
      <c r="L272" s="33" t="s">
        <v>485</v>
      </c>
    </row>
    <row r="273" spans="1:12" ht="37.5" x14ac:dyDescent="0.25">
      <c r="A273" s="38" t="s">
        <v>526</v>
      </c>
      <c r="B273" s="26" t="s">
        <v>583</v>
      </c>
      <c r="C273" s="19" t="s">
        <v>159</v>
      </c>
      <c r="D273" s="20">
        <v>0</v>
      </c>
      <c r="E273" s="20">
        <v>0</v>
      </c>
      <c r="F273" s="20">
        <v>0</v>
      </c>
      <c r="G273" s="20">
        <v>0</v>
      </c>
      <c r="H273" s="20">
        <v>0</v>
      </c>
      <c r="I273" s="20">
        <v>0</v>
      </c>
      <c r="J273" s="20">
        <v>0</v>
      </c>
      <c r="K273" s="20">
        <v>0</v>
      </c>
      <c r="L273" s="33" t="s">
        <v>485</v>
      </c>
    </row>
    <row r="274" spans="1:12" ht="37.5" x14ac:dyDescent="0.25">
      <c r="A274" s="38" t="s">
        <v>526</v>
      </c>
      <c r="B274" s="26" t="s">
        <v>986</v>
      </c>
      <c r="C274" s="19" t="s">
        <v>160</v>
      </c>
      <c r="D274" s="20">
        <v>0</v>
      </c>
      <c r="E274" s="20">
        <v>0</v>
      </c>
      <c r="F274" s="20">
        <v>0</v>
      </c>
      <c r="G274" s="20">
        <v>0</v>
      </c>
      <c r="H274" s="20">
        <v>0</v>
      </c>
      <c r="I274" s="20">
        <v>0</v>
      </c>
      <c r="J274" s="20">
        <v>0</v>
      </c>
      <c r="K274" s="20">
        <v>0</v>
      </c>
      <c r="L274" s="33" t="s">
        <v>485</v>
      </c>
    </row>
    <row r="275" spans="1:12" ht="37.5" x14ac:dyDescent="0.25">
      <c r="A275" s="38" t="s">
        <v>526</v>
      </c>
      <c r="B275" s="26" t="s">
        <v>584</v>
      </c>
      <c r="C275" s="19" t="s">
        <v>161</v>
      </c>
      <c r="D275" s="20">
        <v>0</v>
      </c>
      <c r="E275" s="20">
        <v>0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0">
        <v>0</v>
      </c>
      <c r="L275" s="33" t="s">
        <v>485</v>
      </c>
    </row>
    <row r="276" spans="1:12" ht="37.5" x14ac:dyDescent="0.25">
      <c r="A276" s="38" t="s">
        <v>526</v>
      </c>
      <c r="B276" s="26" t="s">
        <v>585</v>
      </c>
      <c r="C276" s="19" t="s">
        <v>162</v>
      </c>
      <c r="D276" s="20">
        <v>0</v>
      </c>
      <c r="E276" s="20">
        <v>0</v>
      </c>
      <c r="F276" s="20">
        <v>0</v>
      </c>
      <c r="G276" s="20">
        <v>0</v>
      </c>
      <c r="H276" s="20">
        <v>0</v>
      </c>
      <c r="I276" s="20">
        <v>0</v>
      </c>
      <c r="J276" s="20">
        <v>0</v>
      </c>
      <c r="K276" s="20">
        <v>0</v>
      </c>
      <c r="L276" s="33" t="s">
        <v>485</v>
      </c>
    </row>
    <row r="277" spans="1:12" ht="37.5" x14ac:dyDescent="0.25">
      <c r="A277" s="38" t="s">
        <v>526</v>
      </c>
      <c r="B277" s="26" t="s">
        <v>586</v>
      </c>
      <c r="C277" s="19" t="s">
        <v>163</v>
      </c>
      <c r="D277" s="20">
        <v>0</v>
      </c>
      <c r="E277" s="20">
        <v>0</v>
      </c>
      <c r="F277" s="20">
        <v>0</v>
      </c>
      <c r="G277" s="20">
        <v>0</v>
      </c>
      <c r="H277" s="20">
        <v>0</v>
      </c>
      <c r="I277" s="20">
        <v>0</v>
      </c>
      <c r="J277" s="20">
        <v>0</v>
      </c>
      <c r="K277" s="20">
        <v>0</v>
      </c>
      <c r="L277" s="33" t="s">
        <v>485</v>
      </c>
    </row>
    <row r="278" spans="1:12" ht="37.5" x14ac:dyDescent="0.25">
      <c r="A278" s="38" t="s">
        <v>526</v>
      </c>
      <c r="B278" s="26" t="s">
        <v>587</v>
      </c>
      <c r="C278" s="19" t="s">
        <v>164</v>
      </c>
      <c r="D278" s="20">
        <v>0</v>
      </c>
      <c r="E278" s="20">
        <v>0</v>
      </c>
      <c r="F278" s="20">
        <v>0</v>
      </c>
      <c r="G278" s="20">
        <v>0</v>
      </c>
      <c r="H278" s="20">
        <v>0</v>
      </c>
      <c r="I278" s="20">
        <v>0</v>
      </c>
      <c r="J278" s="20">
        <v>0</v>
      </c>
      <c r="K278" s="20">
        <v>0</v>
      </c>
      <c r="L278" s="33" t="s">
        <v>485</v>
      </c>
    </row>
    <row r="279" spans="1:12" ht="37.5" x14ac:dyDescent="0.25">
      <c r="A279" s="38" t="s">
        <v>526</v>
      </c>
      <c r="B279" s="26" t="s">
        <v>588</v>
      </c>
      <c r="C279" s="19" t="s">
        <v>165</v>
      </c>
      <c r="D279" s="20">
        <v>0</v>
      </c>
      <c r="E279" s="20">
        <v>0</v>
      </c>
      <c r="F279" s="20">
        <v>0</v>
      </c>
      <c r="G279" s="20">
        <v>0</v>
      </c>
      <c r="H279" s="20">
        <v>0</v>
      </c>
      <c r="I279" s="20">
        <v>0</v>
      </c>
      <c r="J279" s="20">
        <v>0</v>
      </c>
      <c r="K279" s="20">
        <v>0</v>
      </c>
      <c r="L279" s="33" t="s">
        <v>485</v>
      </c>
    </row>
    <row r="280" spans="1:12" ht="37.5" x14ac:dyDescent="0.25">
      <c r="A280" s="38" t="s">
        <v>526</v>
      </c>
      <c r="B280" s="26" t="s">
        <v>589</v>
      </c>
      <c r="C280" s="19" t="s">
        <v>166</v>
      </c>
      <c r="D280" s="20">
        <v>0</v>
      </c>
      <c r="E280" s="20">
        <v>0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33" t="s">
        <v>485</v>
      </c>
    </row>
    <row r="281" spans="1:12" ht="37.5" x14ac:dyDescent="0.25">
      <c r="A281" s="38" t="s">
        <v>526</v>
      </c>
      <c r="B281" s="26" t="s">
        <v>590</v>
      </c>
      <c r="C281" s="19" t="s">
        <v>167</v>
      </c>
      <c r="D281" s="20">
        <v>0</v>
      </c>
      <c r="E281" s="20">
        <v>0</v>
      </c>
      <c r="F281" s="20">
        <v>0</v>
      </c>
      <c r="G281" s="20">
        <v>0</v>
      </c>
      <c r="H281" s="20">
        <v>0</v>
      </c>
      <c r="I281" s="20">
        <v>0</v>
      </c>
      <c r="J281" s="20">
        <v>0</v>
      </c>
      <c r="K281" s="20">
        <v>0</v>
      </c>
      <c r="L281" s="33" t="s">
        <v>485</v>
      </c>
    </row>
    <row r="282" spans="1:12" ht="37.5" x14ac:dyDescent="0.25">
      <c r="A282" s="38" t="s">
        <v>526</v>
      </c>
      <c r="B282" s="26" t="s">
        <v>591</v>
      </c>
      <c r="C282" s="19" t="s">
        <v>168</v>
      </c>
      <c r="D282" s="20">
        <v>0</v>
      </c>
      <c r="E282" s="20">
        <v>0</v>
      </c>
      <c r="F282" s="20">
        <v>0</v>
      </c>
      <c r="G282" s="20">
        <v>0</v>
      </c>
      <c r="H282" s="20">
        <v>0</v>
      </c>
      <c r="I282" s="20">
        <v>0</v>
      </c>
      <c r="J282" s="20">
        <v>0</v>
      </c>
      <c r="K282" s="20">
        <v>0</v>
      </c>
      <c r="L282" s="33" t="s">
        <v>485</v>
      </c>
    </row>
    <row r="283" spans="1:12" ht="37.5" x14ac:dyDescent="0.25">
      <c r="A283" s="38" t="s">
        <v>526</v>
      </c>
      <c r="B283" s="26" t="s">
        <v>592</v>
      </c>
      <c r="C283" s="19" t="s">
        <v>169</v>
      </c>
      <c r="D283" s="20">
        <v>0</v>
      </c>
      <c r="E283" s="20">
        <v>0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0">
        <v>0</v>
      </c>
      <c r="L283" s="33" t="s">
        <v>485</v>
      </c>
    </row>
    <row r="284" spans="1:12" ht="37.5" x14ac:dyDescent="0.25">
      <c r="A284" s="38" t="s">
        <v>526</v>
      </c>
      <c r="B284" s="26" t="s">
        <v>593</v>
      </c>
      <c r="C284" s="19" t="s">
        <v>170</v>
      </c>
      <c r="D284" s="20">
        <v>0</v>
      </c>
      <c r="E284" s="20">
        <v>0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0">
        <v>0</v>
      </c>
      <c r="L284" s="33" t="s">
        <v>485</v>
      </c>
    </row>
    <row r="285" spans="1:12" ht="47.25" x14ac:dyDescent="0.25">
      <c r="A285" s="38" t="s">
        <v>526</v>
      </c>
      <c r="B285" s="26" t="s">
        <v>594</v>
      </c>
      <c r="C285" s="19" t="s">
        <v>171</v>
      </c>
      <c r="D285" s="20">
        <v>0</v>
      </c>
      <c r="E285" s="20">
        <v>0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33" t="s">
        <v>485</v>
      </c>
    </row>
    <row r="286" spans="1:12" ht="37.5" x14ac:dyDescent="0.25">
      <c r="A286" s="38" t="s">
        <v>526</v>
      </c>
      <c r="B286" s="26" t="s">
        <v>595</v>
      </c>
      <c r="C286" s="19" t="s">
        <v>172</v>
      </c>
      <c r="D286" s="20">
        <v>0</v>
      </c>
      <c r="E286" s="20">
        <v>0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0">
        <v>0</v>
      </c>
      <c r="L286" s="33" t="s">
        <v>485</v>
      </c>
    </row>
    <row r="287" spans="1:12" ht="37.5" x14ac:dyDescent="0.25">
      <c r="A287" s="38" t="s">
        <v>526</v>
      </c>
      <c r="B287" s="26" t="s">
        <v>878</v>
      </c>
      <c r="C287" s="19" t="s">
        <v>962</v>
      </c>
      <c r="D287" s="20">
        <v>0</v>
      </c>
      <c r="E287" s="20">
        <v>0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33" t="s">
        <v>485</v>
      </c>
    </row>
    <row r="288" spans="1:12" ht="37.5" x14ac:dyDescent="0.25">
      <c r="A288" s="38" t="s">
        <v>526</v>
      </c>
      <c r="B288" s="26" t="s">
        <v>596</v>
      </c>
      <c r="C288" s="19" t="s">
        <v>173</v>
      </c>
      <c r="D288" s="20">
        <v>0</v>
      </c>
      <c r="E288" s="20">
        <v>0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33" t="s">
        <v>485</v>
      </c>
    </row>
    <row r="289" spans="1:12" ht="37.5" x14ac:dyDescent="0.25">
      <c r="A289" s="38" t="s">
        <v>526</v>
      </c>
      <c r="B289" s="26" t="s">
        <v>597</v>
      </c>
      <c r="C289" s="19" t="s">
        <v>174</v>
      </c>
      <c r="D289" s="20">
        <v>0</v>
      </c>
      <c r="E289" s="20">
        <v>0</v>
      </c>
      <c r="F289" s="20">
        <v>0</v>
      </c>
      <c r="G289" s="20">
        <v>0</v>
      </c>
      <c r="H289" s="20">
        <v>0</v>
      </c>
      <c r="I289" s="20">
        <v>0</v>
      </c>
      <c r="J289" s="20">
        <v>0</v>
      </c>
      <c r="K289" s="20">
        <v>0</v>
      </c>
      <c r="L289" s="33" t="s">
        <v>485</v>
      </c>
    </row>
    <row r="290" spans="1:12" ht="47.25" x14ac:dyDescent="0.25">
      <c r="A290" s="38" t="s">
        <v>526</v>
      </c>
      <c r="B290" s="26" t="s">
        <v>598</v>
      </c>
      <c r="C290" s="19" t="s">
        <v>175</v>
      </c>
      <c r="D290" s="20">
        <v>0</v>
      </c>
      <c r="E290" s="20">
        <v>0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33" t="s">
        <v>485</v>
      </c>
    </row>
    <row r="291" spans="1:12" ht="37.5" x14ac:dyDescent="0.25">
      <c r="A291" s="38" t="s">
        <v>526</v>
      </c>
      <c r="B291" s="26" t="s">
        <v>599</v>
      </c>
      <c r="C291" s="19" t="s">
        <v>176</v>
      </c>
      <c r="D291" s="20">
        <v>0</v>
      </c>
      <c r="E291" s="20">
        <v>0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33" t="s">
        <v>485</v>
      </c>
    </row>
    <row r="292" spans="1:12" ht="37.5" x14ac:dyDescent="0.25">
      <c r="A292" s="38" t="s">
        <v>526</v>
      </c>
      <c r="B292" s="26" t="s">
        <v>600</v>
      </c>
      <c r="C292" s="19" t="s">
        <v>177</v>
      </c>
      <c r="D292" s="20">
        <v>0</v>
      </c>
      <c r="E292" s="20">
        <v>0</v>
      </c>
      <c r="F292" s="20">
        <v>0</v>
      </c>
      <c r="G292" s="20">
        <v>0</v>
      </c>
      <c r="H292" s="20">
        <v>0</v>
      </c>
      <c r="I292" s="20">
        <v>0</v>
      </c>
      <c r="J292" s="20">
        <v>0</v>
      </c>
      <c r="K292" s="20">
        <v>0</v>
      </c>
      <c r="L292" s="33" t="s">
        <v>485</v>
      </c>
    </row>
    <row r="293" spans="1:12" ht="37.5" x14ac:dyDescent="0.25">
      <c r="A293" s="38" t="s">
        <v>526</v>
      </c>
      <c r="B293" s="26" t="s">
        <v>601</v>
      </c>
      <c r="C293" s="19" t="s">
        <v>178</v>
      </c>
      <c r="D293" s="20">
        <v>0</v>
      </c>
      <c r="E293" s="20">
        <v>0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33" t="s">
        <v>485</v>
      </c>
    </row>
    <row r="294" spans="1:12" ht="37.5" x14ac:dyDescent="0.25">
      <c r="A294" s="38" t="s">
        <v>526</v>
      </c>
      <c r="B294" s="26" t="s">
        <v>602</v>
      </c>
      <c r="C294" s="19" t="s">
        <v>179</v>
      </c>
      <c r="D294" s="20">
        <v>0</v>
      </c>
      <c r="E294" s="20">
        <v>0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33" t="s">
        <v>485</v>
      </c>
    </row>
    <row r="295" spans="1:12" ht="37.5" x14ac:dyDescent="0.25">
      <c r="A295" s="38" t="s">
        <v>526</v>
      </c>
      <c r="B295" s="26" t="s">
        <v>603</v>
      </c>
      <c r="C295" s="19" t="s">
        <v>180</v>
      </c>
      <c r="D295" s="20">
        <v>0</v>
      </c>
      <c r="E295" s="20">
        <v>0</v>
      </c>
      <c r="F295" s="20">
        <v>0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33" t="s">
        <v>485</v>
      </c>
    </row>
    <row r="296" spans="1:12" ht="37.5" x14ac:dyDescent="0.25">
      <c r="A296" s="38" t="s">
        <v>526</v>
      </c>
      <c r="B296" s="26" t="s">
        <v>604</v>
      </c>
      <c r="C296" s="19" t="s">
        <v>181</v>
      </c>
      <c r="D296" s="20">
        <v>0</v>
      </c>
      <c r="E296" s="20">
        <v>0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33" t="s">
        <v>485</v>
      </c>
    </row>
    <row r="297" spans="1:12" ht="37.5" x14ac:dyDescent="0.25">
      <c r="A297" s="38" t="s">
        <v>526</v>
      </c>
      <c r="B297" s="26" t="s">
        <v>605</v>
      </c>
      <c r="C297" s="19" t="s">
        <v>182</v>
      </c>
      <c r="D297" s="20">
        <v>0</v>
      </c>
      <c r="E297" s="20">
        <v>0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33" t="s">
        <v>485</v>
      </c>
    </row>
    <row r="298" spans="1:12" ht="37.5" x14ac:dyDescent="0.25">
      <c r="A298" s="38" t="s">
        <v>526</v>
      </c>
      <c r="B298" s="26" t="s">
        <v>879</v>
      </c>
      <c r="C298" s="19" t="s">
        <v>183</v>
      </c>
      <c r="D298" s="20">
        <v>0</v>
      </c>
      <c r="E298" s="20">
        <v>0</v>
      </c>
      <c r="F298" s="20">
        <v>0</v>
      </c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33" t="s">
        <v>485</v>
      </c>
    </row>
    <row r="299" spans="1:12" ht="37.5" x14ac:dyDescent="0.25">
      <c r="A299" s="38" t="s">
        <v>526</v>
      </c>
      <c r="B299" s="26" t="s">
        <v>606</v>
      </c>
      <c r="C299" s="19" t="s">
        <v>184</v>
      </c>
      <c r="D299" s="20">
        <v>0</v>
      </c>
      <c r="E299" s="20">
        <v>0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33" t="s">
        <v>485</v>
      </c>
    </row>
    <row r="300" spans="1:12" ht="37.5" x14ac:dyDescent="0.25">
      <c r="A300" s="38" t="s">
        <v>526</v>
      </c>
      <c r="B300" s="26" t="s">
        <v>607</v>
      </c>
      <c r="C300" s="19" t="s">
        <v>185</v>
      </c>
      <c r="D300" s="20">
        <v>0</v>
      </c>
      <c r="E300" s="20">
        <v>0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33" t="s">
        <v>485</v>
      </c>
    </row>
    <row r="301" spans="1:12" ht="37.5" x14ac:dyDescent="0.25">
      <c r="A301" s="38" t="s">
        <v>526</v>
      </c>
      <c r="B301" s="26" t="s">
        <v>608</v>
      </c>
      <c r="C301" s="19" t="s">
        <v>186</v>
      </c>
      <c r="D301" s="20">
        <v>0</v>
      </c>
      <c r="E301" s="20">
        <v>0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33" t="s">
        <v>485</v>
      </c>
    </row>
    <row r="302" spans="1:12" ht="47.25" x14ac:dyDescent="0.25">
      <c r="A302" s="38" t="s">
        <v>526</v>
      </c>
      <c r="B302" s="26" t="s">
        <v>609</v>
      </c>
      <c r="C302" s="19" t="s">
        <v>187</v>
      </c>
      <c r="D302" s="20">
        <v>0</v>
      </c>
      <c r="E302" s="20">
        <v>0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33" t="s">
        <v>485</v>
      </c>
    </row>
    <row r="303" spans="1:12" ht="37.5" x14ac:dyDescent="0.25">
      <c r="A303" s="38" t="s">
        <v>526</v>
      </c>
      <c r="B303" s="26" t="s">
        <v>880</v>
      </c>
      <c r="C303" s="19" t="s">
        <v>188</v>
      </c>
      <c r="D303" s="20">
        <v>0</v>
      </c>
      <c r="E303" s="20">
        <v>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33" t="s">
        <v>485</v>
      </c>
    </row>
    <row r="304" spans="1:12" ht="37.5" x14ac:dyDescent="0.25">
      <c r="A304" s="38" t="s">
        <v>526</v>
      </c>
      <c r="B304" s="26" t="s">
        <v>610</v>
      </c>
      <c r="C304" s="19" t="s">
        <v>189</v>
      </c>
      <c r="D304" s="20">
        <v>0</v>
      </c>
      <c r="E304" s="20">
        <v>0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33" t="s">
        <v>485</v>
      </c>
    </row>
    <row r="305" spans="1:12" ht="37.5" x14ac:dyDescent="0.25">
      <c r="A305" s="38" t="s">
        <v>526</v>
      </c>
      <c r="B305" s="26" t="s">
        <v>987</v>
      </c>
      <c r="C305" s="19" t="s">
        <v>190</v>
      </c>
      <c r="D305" s="20">
        <v>0</v>
      </c>
      <c r="E305" s="20">
        <v>0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33" t="s">
        <v>485</v>
      </c>
    </row>
    <row r="306" spans="1:12" ht="63" x14ac:dyDescent="0.25">
      <c r="A306" s="38" t="s">
        <v>526</v>
      </c>
      <c r="B306" s="26" t="s">
        <v>988</v>
      </c>
      <c r="C306" s="19" t="s">
        <v>191</v>
      </c>
      <c r="D306" s="20">
        <v>0</v>
      </c>
      <c r="E306" s="20">
        <v>0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33" t="s">
        <v>485</v>
      </c>
    </row>
    <row r="307" spans="1:12" ht="37.5" x14ac:dyDescent="0.25">
      <c r="A307" s="38" t="s">
        <v>526</v>
      </c>
      <c r="B307" s="26" t="s">
        <v>611</v>
      </c>
      <c r="C307" s="19" t="s">
        <v>192</v>
      </c>
      <c r="D307" s="20">
        <v>0</v>
      </c>
      <c r="E307" s="20">
        <v>0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33" t="s">
        <v>485</v>
      </c>
    </row>
    <row r="308" spans="1:12" ht="37.5" x14ac:dyDescent="0.25">
      <c r="A308" s="38" t="s">
        <v>526</v>
      </c>
      <c r="B308" s="26" t="s">
        <v>612</v>
      </c>
      <c r="C308" s="19" t="s">
        <v>193</v>
      </c>
      <c r="D308" s="20">
        <v>0</v>
      </c>
      <c r="E308" s="20">
        <v>0</v>
      </c>
      <c r="F308" s="20">
        <v>0</v>
      </c>
      <c r="G308" s="20">
        <v>0</v>
      </c>
      <c r="H308" s="20">
        <v>0</v>
      </c>
      <c r="I308" s="20">
        <v>0</v>
      </c>
      <c r="J308" s="20">
        <v>0</v>
      </c>
      <c r="K308" s="20">
        <v>0</v>
      </c>
      <c r="L308" s="33" t="s">
        <v>485</v>
      </c>
    </row>
    <row r="309" spans="1:12" ht="37.5" x14ac:dyDescent="0.25">
      <c r="A309" s="38" t="s">
        <v>526</v>
      </c>
      <c r="B309" s="29" t="s">
        <v>613</v>
      </c>
      <c r="C309" s="19" t="s">
        <v>194</v>
      </c>
      <c r="D309" s="20">
        <v>0</v>
      </c>
      <c r="E309" s="20">
        <v>0</v>
      </c>
      <c r="F309" s="20">
        <v>0</v>
      </c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33" t="s">
        <v>485</v>
      </c>
    </row>
    <row r="310" spans="1:12" ht="37.5" x14ac:dyDescent="0.25">
      <c r="A310" s="38" t="s">
        <v>526</v>
      </c>
      <c r="B310" s="29" t="s">
        <v>614</v>
      </c>
      <c r="C310" s="19" t="s">
        <v>195</v>
      </c>
      <c r="D310" s="20">
        <v>0</v>
      </c>
      <c r="E310" s="20">
        <v>0</v>
      </c>
      <c r="F310" s="20">
        <v>0</v>
      </c>
      <c r="G310" s="20">
        <v>0</v>
      </c>
      <c r="H310" s="20">
        <v>0</v>
      </c>
      <c r="I310" s="20">
        <v>0</v>
      </c>
      <c r="J310" s="20">
        <v>0</v>
      </c>
      <c r="K310" s="20">
        <v>0</v>
      </c>
      <c r="L310" s="33" t="s">
        <v>485</v>
      </c>
    </row>
    <row r="311" spans="1:12" ht="37.5" x14ac:dyDescent="0.25">
      <c r="A311" s="38" t="s">
        <v>526</v>
      </c>
      <c r="B311" s="29" t="s">
        <v>615</v>
      </c>
      <c r="C311" s="19" t="s">
        <v>196</v>
      </c>
      <c r="D311" s="20">
        <v>0</v>
      </c>
      <c r="E311" s="20">
        <v>0</v>
      </c>
      <c r="F311" s="20">
        <v>0</v>
      </c>
      <c r="G311" s="20">
        <v>0</v>
      </c>
      <c r="H311" s="20">
        <v>0</v>
      </c>
      <c r="I311" s="20">
        <v>0</v>
      </c>
      <c r="J311" s="20">
        <v>0</v>
      </c>
      <c r="K311" s="20">
        <v>0</v>
      </c>
      <c r="L311" s="33" t="s">
        <v>485</v>
      </c>
    </row>
    <row r="312" spans="1:12" ht="37.5" x14ac:dyDescent="0.25">
      <c r="A312" s="38" t="s">
        <v>526</v>
      </c>
      <c r="B312" s="29" t="s">
        <v>616</v>
      </c>
      <c r="C312" s="19" t="s">
        <v>197</v>
      </c>
      <c r="D312" s="20">
        <v>0</v>
      </c>
      <c r="E312" s="20">
        <v>0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33" t="s">
        <v>485</v>
      </c>
    </row>
    <row r="313" spans="1:12" ht="37.5" x14ac:dyDescent="0.25">
      <c r="A313" s="38" t="s">
        <v>526</v>
      </c>
      <c r="B313" s="29" t="s">
        <v>617</v>
      </c>
      <c r="C313" s="19" t="s">
        <v>198</v>
      </c>
      <c r="D313" s="20">
        <v>0</v>
      </c>
      <c r="E313" s="20">
        <v>0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33" t="s">
        <v>485</v>
      </c>
    </row>
    <row r="314" spans="1:12" ht="37.5" x14ac:dyDescent="0.25">
      <c r="A314" s="38" t="s">
        <v>526</v>
      </c>
      <c r="B314" s="29" t="s">
        <v>618</v>
      </c>
      <c r="C314" s="19" t="s">
        <v>199</v>
      </c>
      <c r="D314" s="20">
        <v>0</v>
      </c>
      <c r="E314" s="20">
        <v>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33" t="s">
        <v>485</v>
      </c>
    </row>
    <row r="315" spans="1:12" ht="37.5" x14ac:dyDescent="0.25">
      <c r="A315" s="38" t="s">
        <v>526</v>
      </c>
      <c r="B315" s="29" t="s">
        <v>619</v>
      </c>
      <c r="C315" s="19" t="s">
        <v>200</v>
      </c>
      <c r="D315" s="20">
        <v>0</v>
      </c>
      <c r="E315" s="20">
        <v>0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33" t="s">
        <v>485</v>
      </c>
    </row>
    <row r="316" spans="1:12" ht="37.5" x14ac:dyDescent="0.25">
      <c r="A316" s="38" t="s">
        <v>526</v>
      </c>
      <c r="B316" s="29" t="s">
        <v>620</v>
      </c>
      <c r="C316" s="19" t="s">
        <v>201</v>
      </c>
      <c r="D316" s="20">
        <v>0</v>
      </c>
      <c r="E316" s="20">
        <v>0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33" t="s">
        <v>485</v>
      </c>
    </row>
    <row r="317" spans="1:12" ht="37.5" x14ac:dyDescent="0.25">
      <c r="A317" s="38" t="s">
        <v>526</v>
      </c>
      <c r="B317" s="29" t="s">
        <v>621</v>
      </c>
      <c r="C317" s="19" t="s">
        <v>202</v>
      </c>
      <c r="D317" s="20">
        <v>0</v>
      </c>
      <c r="E317" s="20">
        <v>0</v>
      </c>
      <c r="F317" s="20">
        <v>0</v>
      </c>
      <c r="G317" s="20">
        <v>0</v>
      </c>
      <c r="H317" s="20">
        <v>0</v>
      </c>
      <c r="I317" s="20">
        <v>0</v>
      </c>
      <c r="J317" s="20">
        <v>0</v>
      </c>
      <c r="K317" s="20">
        <v>0</v>
      </c>
      <c r="L317" s="33" t="s">
        <v>485</v>
      </c>
    </row>
    <row r="318" spans="1:12" ht="37.5" x14ac:dyDescent="0.25">
      <c r="A318" s="38" t="s">
        <v>526</v>
      </c>
      <c r="B318" s="29" t="s">
        <v>622</v>
      </c>
      <c r="C318" s="19" t="s">
        <v>203</v>
      </c>
      <c r="D318" s="20">
        <v>0</v>
      </c>
      <c r="E318" s="20">
        <v>0</v>
      </c>
      <c r="F318" s="20">
        <v>0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33" t="s">
        <v>485</v>
      </c>
    </row>
    <row r="319" spans="1:12" ht="37.5" x14ac:dyDescent="0.25">
      <c r="A319" s="38" t="s">
        <v>526</v>
      </c>
      <c r="B319" s="29" t="s">
        <v>623</v>
      </c>
      <c r="C319" s="19" t="s">
        <v>204</v>
      </c>
      <c r="D319" s="20">
        <v>0</v>
      </c>
      <c r="E319" s="20">
        <v>0</v>
      </c>
      <c r="F319" s="20">
        <v>0</v>
      </c>
      <c r="G319" s="20">
        <v>0</v>
      </c>
      <c r="H319" s="20">
        <v>0</v>
      </c>
      <c r="I319" s="20">
        <v>0</v>
      </c>
      <c r="J319" s="20">
        <v>0</v>
      </c>
      <c r="K319" s="20">
        <v>0</v>
      </c>
      <c r="L319" s="33" t="s">
        <v>485</v>
      </c>
    </row>
    <row r="320" spans="1:12" ht="37.5" x14ac:dyDescent="0.25">
      <c r="A320" s="38" t="s">
        <v>526</v>
      </c>
      <c r="B320" s="29" t="s">
        <v>624</v>
      </c>
      <c r="C320" s="19" t="s">
        <v>205</v>
      </c>
      <c r="D320" s="20">
        <v>0</v>
      </c>
      <c r="E320" s="20">
        <v>0</v>
      </c>
      <c r="F320" s="20">
        <v>0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33" t="s">
        <v>485</v>
      </c>
    </row>
    <row r="321" spans="1:12" ht="37.5" x14ac:dyDescent="0.25">
      <c r="A321" s="38" t="s">
        <v>526</v>
      </c>
      <c r="B321" s="29" t="s">
        <v>625</v>
      </c>
      <c r="C321" s="19" t="s">
        <v>206</v>
      </c>
      <c r="D321" s="20">
        <v>0</v>
      </c>
      <c r="E321" s="20">
        <v>0</v>
      </c>
      <c r="F321" s="20">
        <v>0</v>
      </c>
      <c r="G321" s="20">
        <v>0</v>
      </c>
      <c r="H321" s="20">
        <v>0</v>
      </c>
      <c r="I321" s="20">
        <v>0</v>
      </c>
      <c r="J321" s="20">
        <v>0</v>
      </c>
      <c r="K321" s="20">
        <v>0</v>
      </c>
      <c r="L321" s="33" t="s">
        <v>485</v>
      </c>
    </row>
    <row r="322" spans="1:12" ht="37.5" x14ac:dyDescent="0.25">
      <c r="A322" s="38" t="s">
        <v>526</v>
      </c>
      <c r="B322" s="29" t="s">
        <v>626</v>
      </c>
      <c r="C322" s="19" t="s">
        <v>207</v>
      </c>
      <c r="D322" s="20">
        <v>0</v>
      </c>
      <c r="E322" s="20">
        <v>0</v>
      </c>
      <c r="F322" s="20">
        <v>0</v>
      </c>
      <c r="G322" s="20">
        <v>0</v>
      </c>
      <c r="H322" s="20">
        <v>0</v>
      </c>
      <c r="I322" s="20">
        <v>0</v>
      </c>
      <c r="J322" s="20">
        <v>0</v>
      </c>
      <c r="K322" s="20">
        <v>0</v>
      </c>
      <c r="L322" s="33" t="s">
        <v>485</v>
      </c>
    </row>
    <row r="323" spans="1:12" ht="37.5" x14ac:dyDescent="0.25">
      <c r="A323" s="38" t="s">
        <v>526</v>
      </c>
      <c r="B323" s="29" t="s">
        <v>627</v>
      </c>
      <c r="C323" s="19" t="s">
        <v>208</v>
      </c>
      <c r="D323" s="20">
        <v>0</v>
      </c>
      <c r="E323" s="20">
        <v>0</v>
      </c>
      <c r="F323" s="20">
        <v>0</v>
      </c>
      <c r="G323" s="20">
        <v>0</v>
      </c>
      <c r="H323" s="20">
        <v>0</v>
      </c>
      <c r="I323" s="20">
        <v>0</v>
      </c>
      <c r="J323" s="20">
        <v>0</v>
      </c>
      <c r="K323" s="20">
        <v>0</v>
      </c>
      <c r="L323" s="33" t="s">
        <v>485</v>
      </c>
    </row>
    <row r="324" spans="1:12" ht="37.5" x14ac:dyDescent="0.25">
      <c r="A324" s="38" t="s">
        <v>526</v>
      </c>
      <c r="B324" s="29" t="s">
        <v>628</v>
      </c>
      <c r="C324" s="19" t="s">
        <v>209</v>
      </c>
      <c r="D324" s="20">
        <v>0</v>
      </c>
      <c r="E324" s="20">
        <v>0</v>
      </c>
      <c r="F324" s="20">
        <v>0</v>
      </c>
      <c r="G324" s="20">
        <v>0</v>
      </c>
      <c r="H324" s="20">
        <v>0</v>
      </c>
      <c r="I324" s="20">
        <v>0</v>
      </c>
      <c r="J324" s="20">
        <v>0</v>
      </c>
      <c r="K324" s="20">
        <v>0</v>
      </c>
      <c r="L324" s="33" t="s">
        <v>485</v>
      </c>
    </row>
    <row r="325" spans="1:12" ht="37.5" x14ac:dyDescent="0.25">
      <c r="A325" s="38" t="s">
        <v>526</v>
      </c>
      <c r="B325" s="29" t="s">
        <v>629</v>
      </c>
      <c r="C325" s="19" t="s">
        <v>210</v>
      </c>
      <c r="D325" s="20">
        <v>0</v>
      </c>
      <c r="E325" s="20">
        <v>0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33" t="s">
        <v>485</v>
      </c>
    </row>
    <row r="326" spans="1:12" ht="37.5" x14ac:dyDescent="0.25">
      <c r="A326" s="38" t="s">
        <v>526</v>
      </c>
      <c r="B326" s="29" t="s">
        <v>630</v>
      </c>
      <c r="C326" s="19" t="s">
        <v>211</v>
      </c>
      <c r="D326" s="20">
        <v>0</v>
      </c>
      <c r="E326" s="20">
        <v>0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33" t="s">
        <v>485</v>
      </c>
    </row>
    <row r="327" spans="1:12" ht="37.5" x14ac:dyDescent="0.25">
      <c r="A327" s="38" t="s">
        <v>526</v>
      </c>
      <c r="B327" s="29" t="s">
        <v>631</v>
      </c>
      <c r="C327" s="19" t="s">
        <v>212</v>
      </c>
      <c r="D327" s="20">
        <v>0</v>
      </c>
      <c r="E327" s="20">
        <v>0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33" t="s">
        <v>485</v>
      </c>
    </row>
    <row r="328" spans="1:12" ht="37.5" x14ac:dyDescent="0.25">
      <c r="A328" s="38" t="s">
        <v>526</v>
      </c>
      <c r="B328" s="29" t="s">
        <v>881</v>
      </c>
      <c r="C328" s="19" t="s">
        <v>213</v>
      </c>
      <c r="D328" s="20">
        <v>0</v>
      </c>
      <c r="E328" s="20">
        <v>0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33" t="s">
        <v>485</v>
      </c>
    </row>
    <row r="329" spans="1:12" ht="37.5" x14ac:dyDescent="0.25">
      <c r="A329" s="38" t="s">
        <v>526</v>
      </c>
      <c r="B329" s="29" t="s">
        <v>882</v>
      </c>
      <c r="C329" s="19" t="s">
        <v>214</v>
      </c>
      <c r="D329" s="20">
        <v>0</v>
      </c>
      <c r="E329" s="20">
        <v>0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33" t="s">
        <v>485</v>
      </c>
    </row>
    <row r="330" spans="1:12" ht="37.5" x14ac:dyDescent="0.25">
      <c r="A330" s="38" t="s">
        <v>526</v>
      </c>
      <c r="B330" s="29" t="s">
        <v>883</v>
      </c>
      <c r="C330" s="19" t="s">
        <v>215</v>
      </c>
      <c r="D330" s="20">
        <v>0</v>
      </c>
      <c r="E330" s="20">
        <v>0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33" t="s">
        <v>485</v>
      </c>
    </row>
    <row r="331" spans="1:12" ht="37.5" x14ac:dyDescent="0.25">
      <c r="A331" s="38" t="s">
        <v>526</v>
      </c>
      <c r="B331" s="29" t="s">
        <v>989</v>
      </c>
      <c r="C331" s="19" t="s">
        <v>216</v>
      </c>
      <c r="D331" s="20">
        <v>0</v>
      </c>
      <c r="E331" s="20">
        <v>0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33" t="s">
        <v>485</v>
      </c>
    </row>
    <row r="332" spans="1:12" ht="37.5" x14ac:dyDescent="0.25">
      <c r="A332" s="38" t="s">
        <v>526</v>
      </c>
      <c r="B332" s="29" t="s">
        <v>632</v>
      </c>
      <c r="C332" s="19" t="s">
        <v>217</v>
      </c>
      <c r="D332" s="20">
        <v>0</v>
      </c>
      <c r="E332" s="20">
        <v>0</v>
      </c>
      <c r="F332" s="20">
        <v>0</v>
      </c>
      <c r="G332" s="20">
        <v>0</v>
      </c>
      <c r="H332" s="20">
        <v>0</v>
      </c>
      <c r="I332" s="20">
        <v>0</v>
      </c>
      <c r="J332" s="20">
        <v>0</v>
      </c>
      <c r="K332" s="20">
        <v>0</v>
      </c>
      <c r="L332" s="33" t="s">
        <v>485</v>
      </c>
    </row>
    <row r="333" spans="1:12" ht="37.5" x14ac:dyDescent="0.25">
      <c r="A333" s="38" t="s">
        <v>526</v>
      </c>
      <c r="B333" s="29" t="s">
        <v>633</v>
      </c>
      <c r="C333" s="19" t="s">
        <v>218</v>
      </c>
      <c r="D333" s="20">
        <v>0</v>
      </c>
      <c r="E333" s="20">
        <v>0</v>
      </c>
      <c r="F333" s="20">
        <v>0</v>
      </c>
      <c r="G333" s="20">
        <v>0</v>
      </c>
      <c r="H333" s="20">
        <v>0</v>
      </c>
      <c r="I333" s="20">
        <v>0</v>
      </c>
      <c r="J333" s="20">
        <v>0</v>
      </c>
      <c r="K333" s="20">
        <v>0</v>
      </c>
      <c r="L333" s="33" t="s">
        <v>485</v>
      </c>
    </row>
    <row r="334" spans="1:12" ht="37.5" x14ac:dyDescent="0.25">
      <c r="A334" s="38" t="s">
        <v>526</v>
      </c>
      <c r="B334" s="29" t="s">
        <v>884</v>
      </c>
      <c r="C334" s="19" t="s">
        <v>963</v>
      </c>
      <c r="D334" s="20">
        <v>0</v>
      </c>
      <c r="E334" s="20">
        <v>0</v>
      </c>
      <c r="F334" s="20">
        <v>0</v>
      </c>
      <c r="G334" s="20">
        <v>0</v>
      </c>
      <c r="H334" s="20">
        <v>0</v>
      </c>
      <c r="I334" s="20">
        <v>0</v>
      </c>
      <c r="J334" s="20">
        <v>0</v>
      </c>
      <c r="K334" s="20">
        <v>0</v>
      </c>
      <c r="L334" s="33" t="s">
        <v>485</v>
      </c>
    </row>
    <row r="335" spans="1:12" ht="37.5" x14ac:dyDescent="0.25">
      <c r="A335" s="38" t="s">
        <v>526</v>
      </c>
      <c r="B335" s="29" t="s">
        <v>885</v>
      </c>
      <c r="C335" s="19" t="s">
        <v>964</v>
      </c>
      <c r="D335" s="20">
        <v>0</v>
      </c>
      <c r="E335" s="20">
        <v>0</v>
      </c>
      <c r="F335" s="20">
        <v>0</v>
      </c>
      <c r="G335" s="20">
        <v>0</v>
      </c>
      <c r="H335" s="20">
        <v>0</v>
      </c>
      <c r="I335" s="20">
        <v>0</v>
      </c>
      <c r="J335" s="20">
        <v>0</v>
      </c>
      <c r="K335" s="20">
        <v>0</v>
      </c>
      <c r="L335" s="33" t="s">
        <v>485</v>
      </c>
    </row>
    <row r="336" spans="1:12" ht="37.5" x14ac:dyDescent="0.25">
      <c r="A336" s="38" t="s">
        <v>526</v>
      </c>
      <c r="B336" s="29" t="s">
        <v>886</v>
      </c>
      <c r="C336" s="19" t="s">
        <v>965</v>
      </c>
      <c r="D336" s="20">
        <v>0</v>
      </c>
      <c r="E336" s="20">
        <v>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33" t="s">
        <v>485</v>
      </c>
    </row>
    <row r="337" spans="1:12" ht="37.5" x14ac:dyDescent="0.25">
      <c r="A337" s="38" t="s">
        <v>526</v>
      </c>
      <c r="B337" s="29" t="s">
        <v>634</v>
      </c>
      <c r="C337" s="19" t="s">
        <v>219</v>
      </c>
      <c r="D337" s="20">
        <v>0</v>
      </c>
      <c r="E337" s="20">
        <v>0</v>
      </c>
      <c r="F337" s="20">
        <v>0</v>
      </c>
      <c r="G337" s="20">
        <v>0</v>
      </c>
      <c r="H337" s="20">
        <v>0</v>
      </c>
      <c r="I337" s="20">
        <v>0</v>
      </c>
      <c r="J337" s="20">
        <v>0</v>
      </c>
      <c r="K337" s="20">
        <v>0</v>
      </c>
      <c r="L337" s="33" t="s">
        <v>485</v>
      </c>
    </row>
    <row r="338" spans="1:12" ht="37.5" x14ac:dyDescent="0.25">
      <c r="A338" s="38" t="s">
        <v>526</v>
      </c>
      <c r="B338" s="29" t="s">
        <v>635</v>
      </c>
      <c r="C338" s="19" t="s">
        <v>220</v>
      </c>
      <c r="D338" s="20">
        <v>0</v>
      </c>
      <c r="E338" s="20">
        <v>0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33" t="s">
        <v>485</v>
      </c>
    </row>
    <row r="339" spans="1:12" ht="37.5" x14ac:dyDescent="0.25">
      <c r="A339" s="38" t="s">
        <v>526</v>
      </c>
      <c r="B339" s="29" t="s">
        <v>636</v>
      </c>
      <c r="C339" s="19" t="s">
        <v>221</v>
      </c>
      <c r="D339" s="20">
        <v>0</v>
      </c>
      <c r="E339" s="20">
        <v>0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0">
        <v>0</v>
      </c>
      <c r="L339" s="33" t="s">
        <v>485</v>
      </c>
    </row>
    <row r="340" spans="1:12" ht="37.5" x14ac:dyDescent="0.25">
      <c r="A340" s="38" t="s">
        <v>526</v>
      </c>
      <c r="B340" s="29" t="s">
        <v>887</v>
      </c>
      <c r="C340" s="19" t="s">
        <v>222</v>
      </c>
      <c r="D340" s="20">
        <v>0</v>
      </c>
      <c r="E340" s="20">
        <v>0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33" t="s">
        <v>485</v>
      </c>
    </row>
    <row r="341" spans="1:12" ht="37.5" x14ac:dyDescent="0.25">
      <c r="A341" s="38" t="s">
        <v>526</v>
      </c>
      <c r="B341" s="29" t="s">
        <v>637</v>
      </c>
      <c r="C341" s="19" t="s">
        <v>223</v>
      </c>
      <c r="D341" s="20">
        <v>0</v>
      </c>
      <c r="E341" s="20">
        <v>0</v>
      </c>
      <c r="F341" s="20">
        <v>0</v>
      </c>
      <c r="G341" s="20">
        <v>0</v>
      </c>
      <c r="H341" s="20">
        <v>0</v>
      </c>
      <c r="I341" s="20">
        <v>0</v>
      </c>
      <c r="J341" s="20">
        <v>0</v>
      </c>
      <c r="K341" s="20">
        <v>0</v>
      </c>
      <c r="L341" s="33" t="s">
        <v>485</v>
      </c>
    </row>
    <row r="342" spans="1:12" ht="37.5" x14ac:dyDescent="0.25">
      <c r="A342" s="38" t="s">
        <v>526</v>
      </c>
      <c r="B342" s="29" t="s">
        <v>638</v>
      </c>
      <c r="C342" s="19" t="s">
        <v>224</v>
      </c>
      <c r="D342" s="20">
        <v>0</v>
      </c>
      <c r="E342" s="20">
        <v>0</v>
      </c>
      <c r="F342" s="20">
        <v>0</v>
      </c>
      <c r="G342" s="20">
        <v>0</v>
      </c>
      <c r="H342" s="20">
        <v>0</v>
      </c>
      <c r="I342" s="20">
        <v>0</v>
      </c>
      <c r="J342" s="20">
        <v>0</v>
      </c>
      <c r="K342" s="20">
        <v>0</v>
      </c>
      <c r="L342" s="33" t="s">
        <v>485</v>
      </c>
    </row>
    <row r="343" spans="1:12" ht="37.5" x14ac:dyDescent="0.25">
      <c r="A343" s="38" t="s">
        <v>526</v>
      </c>
      <c r="B343" s="29" t="s">
        <v>639</v>
      </c>
      <c r="C343" s="19" t="s">
        <v>225</v>
      </c>
      <c r="D343" s="20">
        <v>0</v>
      </c>
      <c r="E343" s="20">
        <v>0</v>
      </c>
      <c r="F343" s="20">
        <v>0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33" t="s">
        <v>485</v>
      </c>
    </row>
    <row r="344" spans="1:12" ht="37.5" x14ac:dyDescent="0.25">
      <c r="A344" s="38" t="s">
        <v>526</v>
      </c>
      <c r="B344" s="29" t="s">
        <v>640</v>
      </c>
      <c r="C344" s="19" t="s">
        <v>152</v>
      </c>
      <c r="D344" s="20">
        <v>0</v>
      </c>
      <c r="E344" s="20">
        <v>0</v>
      </c>
      <c r="F344" s="20">
        <v>0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33" t="s">
        <v>485</v>
      </c>
    </row>
    <row r="345" spans="1:12" ht="37.5" x14ac:dyDescent="0.25">
      <c r="A345" s="38" t="s">
        <v>526</v>
      </c>
      <c r="B345" s="29" t="s">
        <v>641</v>
      </c>
      <c r="C345" s="19" t="s">
        <v>154</v>
      </c>
      <c r="D345" s="20">
        <v>0</v>
      </c>
      <c r="E345" s="20">
        <v>0</v>
      </c>
      <c r="F345" s="20">
        <v>0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33" t="s">
        <v>485</v>
      </c>
    </row>
    <row r="346" spans="1:12" ht="37.5" x14ac:dyDescent="0.25">
      <c r="A346" s="38" t="s">
        <v>526</v>
      </c>
      <c r="B346" s="29" t="s">
        <v>642</v>
      </c>
      <c r="C346" s="19" t="s">
        <v>226</v>
      </c>
      <c r="D346" s="20">
        <v>0</v>
      </c>
      <c r="E346" s="20">
        <v>0</v>
      </c>
      <c r="F346" s="20">
        <v>0</v>
      </c>
      <c r="G346" s="20">
        <v>0</v>
      </c>
      <c r="H346" s="20">
        <v>0</v>
      </c>
      <c r="I346" s="20">
        <v>0</v>
      </c>
      <c r="J346" s="20">
        <v>0</v>
      </c>
      <c r="K346" s="20">
        <v>0</v>
      </c>
      <c r="L346" s="33" t="s">
        <v>485</v>
      </c>
    </row>
    <row r="347" spans="1:12" ht="37.5" x14ac:dyDescent="0.25">
      <c r="A347" s="38" t="s">
        <v>526</v>
      </c>
      <c r="B347" s="29" t="s">
        <v>643</v>
      </c>
      <c r="C347" s="19" t="s">
        <v>227</v>
      </c>
      <c r="D347" s="20">
        <v>0</v>
      </c>
      <c r="E347" s="20">
        <v>0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0">
        <v>0</v>
      </c>
      <c r="L347" s="33" t="s">
        <v>485</v>
      </c>
    </row>
    <row r="348" spans="1:12" ht="37.5" x14ac:dyDescent="0.25">
      <c r="A348" s="38" t="s">
        <v>526</v>
      </c>
      <c r="B348" s="29" t="s">
        <v>644</v>
      </c>
      <c r="C348" s="19" t="s">
        <v>228</v>
      </c>
      <c r="D348" s="20">
        <v>0</v>
      </c>
      <c r="E348" s="20">
        <v>0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33" t="s">
        <v>485</v>
      </c>
    </row>
    <row r="349" spans="1:12" ht="37.5" x14ac:dyDescent="0.25">
      <c r="A349" s="38" t="s">
        <v>526</v>
      </c>
      <c r="B349" s="29" t="s">
        <v>645</v>
      </c>
      <c r="C349" s="19" t="s">
        <v>229</v>
      </c>
      <c r="D349" s="20">
        <v>0</v>
      </c>
      <c r="E349" s="20">
        <v>0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33" t="s">
        <v>485</v>
      </c>
    </row>
    <row r="350" spans="1:12" ht="37.5" x14ac:dyDescent="0.25">
      <c r="A350" s="38" t="s">
        <v>526</v>
      </c>
      <c r="B350" s="29" t="s">
        <v>646</v>
      </c>
      <c r="C350" s="19" t="s">
        <v>230</v>
      </c>
      <c r="D350" s="20">
        <v>0</v>
      </c>
      <c r="E350" s="20">
        <v>0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33" t="s">
        <v>485</v>
      </c>
    </row>
    <row r="351" spans="1:12" ht="37.5" x14ac:dyDescent="0.25">
      <c r="A351" s="38" t="s">
        <v>526</v>
      </c>
      <c r="B351" s="29" t="s">
        <v>647</v>
      </c>
      <c r="C351" s="19" t="s">
        <v>231</v>
      </c>
      <c r="D351" s="20">
        <v>0</v>
      </c>
      <c r="E351" s="20">
        <v>0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33" t="s">
        <v>485</v>
      </c>
    </row>
    <row r="352" spans="1:12" ht="37.5" x14ac:dyDescent="0.25">
      <c r="A352" s="38" t="s">
        <v>526</v>
      </c>
      <c r="B352" s="29" t="s">
        <v>648</v>
      </c>
      <c r="C352" s="19" t="s">
        <v>232</v>
      </c>
      <c r="D352" s="20">
        <v>0</v>
      </c>
      <c r="E352" s="20">
        <v>0</v>
      </c>
      <c r="F352" s="20">
        <v>0</v>
      </c>
      <c r="G352" s="20">
        <v>0</v>
      </c>
      <c r="H352" s="20">
        <v>0</v>
      </c>
      <c r="I352" s="20">
        <v>0</v>
      </c>
      <c r="J352" s="20">
        <v>0</v>
      </c>
      <c r="K352" s="20">
        <v>0</v>
      </c>
      <c r="L352" s="33" t="s">
        <v>485</v>
      </c>
    </row>
    <row r="353" spans="1:12" ht="37.5" x14ac:dyDescent="0.25">
      <c r="A353" s="38" t="s">
        <v>526</v>
      </c>
      <c r="B353" s="29" t="s">
        <v>649</v>
      </c>
      <c r="C353" s="19" t="s">
        <v>233</v>
      </c>
      <c r="D353" s="20">
        <v>0</v>
      </c>
      <c r="E353" s="20">
        <v>0</v>
      </c>
      <c r="F353" s="20">
        <v>0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33" t="s">
        <v>485</v>
      </c>
    </row>
    <row r="354" spans="1:12" ht="37.5" x14ac:dyDescent="0.25">
      <c r="A354" s="38" t="s">
        <v>526</v>
      </c>
      <c r="B354" s="29" t="s">
        <v>650</v>
      </c>
      <c r="C354" s="19" t="s">
        <v>234</v>
      </c>
      <c r="D354" s="20">
        <v>0</v>
      </c>
      <c r="E354" s="20">
        <v>0</v>
      </c>
      <c r="F354" s="20">
        <v>0</v>
      </c>
      <c r="G354" s="20">
        <v>0</v>
      </c>
      <c r="H354" s="20">
        <v>0</v>
      </c>
      <c r="I354" s="20">
        <v>0</v>
      </c>
      <c r="J354" s="20">
        <v>0</v>
      </c>
      <c r="K354" s="20">
        <v>0</v>
      </c>
      <c r="L354" s="33" t="s">
        <v>485</v>
      </c>
    </row>
    <row r="355" spans="1:12" ht="37.5" x14ac:dyDescent="0.25">
      <c r="A355" s="38" t="s">
        <v>526</v>
      </c>
      <c r="B355" s="29" t="s">
        <v>651</v>
      </c>
      <c r="C355" s="19" t="s">
        <v>235</v>
      </c>
      <c r="D355" s="20">
        <v>0</v>
      </c>
      <c r="E355" s="20">
        <v>0</v>
      </c>
      <c r="F355" s="20">
        <v>0</v>
      </c>
      <c r="G355" s="20">
        <v>0</v>
      </c>
      <c r="H355" s="20">
        <v>0</v>
      </c>
      <c r="I355" s="20">
        <v>0</v>
      </c>
      <c r="J355" s="20">
        <v>0</v>
      </c>
      <c r="K355" s="20">
        <v>0</v>
      </c>
      <c r="L355" s="33" t="s">
        <v>485</v>
      </c>
    </row>
    <row r="356" spans="1:12" ht="37.5" x14ac:dyDescent="0.25">
      <c r="A356" s="38" t="s">
        <v>526</v>
      </c>
      <c r="B356" s="29" t="s">
        <v>652</v>
      </c>
      <c r="C356" s="19" t="s">
        <v>236</v>
      </c>
      <c r="D356" s="20">
        <v>0</v>
      </c>
      <c r="E356" s="20">
        <v>0</v>
      </c>
      <c r="F356" s="20">
        <v>0</v>
      </c>
      <c r="G356" s="20">
        <v>0</v>
      </c>
      <c r="H356" s="20">
        <v>0</v>
      </c>
      <c r="I356" s="20">
        <v>0</v>
      </c>
      <c r="J356" s="20">
        <v>0</v>
      </c>
      <c r="K356" s="20">
        <v>0</v>
      </c>
      <c r="L356" s="33" t="s">
        <v>485</v>
      </c>
    </row>
    <row r="357" spans="1:12" ht="37.5" x14ac:dyDescent="0.25">
      <c r="A357" s="38" t="s">
        <v>526</v>
      </c>
      <c r="B357" s="29" t="s">
        <v>653</v>
      </c>
      <c r="C357" s="19" t="s">
        <v>237</v>
      </c>
      <c r="D357" s="20">
        <v>0</v>
      </c>
      <c r="E357" s="20">
        <v>0</v>
      </c>
      <c r="F357" s="20">
        <v>0</v>
      </c>
      <c r="G357" s="20">
        <v>0</v>
      </c>
      <c r="H357" s="20">
        <v>0</v>
      </c>
      <c r="I357" s="20">
        <v>0</v>
      </c>
      <c r="J357" s="20">
        <v>0</v>
      </c>
      <c r="K357" s="20">
        <v>0</v>
      </c>
      <c r="L357" s="33" t="s">
        <v>485</v>
      </c>
    </row>
    <row r="358" spans="1:12" ht="37.5" x14ac:dyDescent="0.25">
      <c r="A358" s="38" t="s">
        <v>526</v>
      </c>
      <c r="B358" s="29" t="s">
        <v>654</v>
      </c>
      <c r="C358" s="19" t="s">
        <v>238</v>
      </c>
      <c r="D358" s="20">
        <v>0</v>
      </c>
      <c r="E358" s="20">
        <v>0</v>
      </c>
      <c r="F358" s="20">
        <v>0</v>
      </c>
      <c r="G358" s="20">
        <v>0</v>
      </c>
      <c r="H358" s="20">
        <v>0</v>
      </c>
      <c r="I358" s="20">
        <v>0</v>
      </c>
      <c r="J358" s="20">
        <v>0</v>
      </c>
      <c r="K358" s="20">
        <v>0</v>
      </c>
      <c r="L358" s="33" t="s">
        <v>485</v>
      </c>
    </row>
    <row r="359" spans="1:12" ht="37.5" x14ac:dyDescent="0.25">
      <c r="A359" s="38" t="s">
        <v>526</v>
      </c>
      <c r="B359" s="29" t="s">
        <v>655</v>
      </c>
      <c r="C359" s="19" t="s">
        <v>239</v>
      </c>
      <c r="D359" s="20">
        <v>0</v>
      </c>
      <c r="E359" s="20">
        <v>0</v>
      </c>
      <c r="F359" s="20">
        <v>0</v>
      </c>
      <c r="G359" s="20">
        <v>0</v>
      </c>
      <c r="H359" s="20">
        <v>0</v>
      </c>
      <c r="I359" s="20">
        <v>0</v>
      </c>
      <c r="J359" s="20">
        <v>0</v>
      </c>
      <c r="K359" s="20">
        <v>0</v>
      </c>
      <c r="L359" s="33" t="s">
        <v>485</v>
      </c>
    </row>
    <row r="360" spans="1:12" ht="37.5" x14ac:dyDescent="0.25">
      <c r="A360" s="38" t="s">
        <v>526</v>
      </c>
      <c r="B360" s="29" t="s">
        <v>656</v>
      </c>
      <c r="C360" s="19" t="s">
        <v>240</v>
      </c>
      <c r="D360" s="20">
        <v>0</v>
      </c>
      <c r="E360" s="20">
        <v>0</v>
      </c>
      <c r="F360" s="20">
        <v>0</v>
      </c>
      <c r="G360" s="20">
        <v>0</v>
      </c>
      <c r="H360" s="20">
        <v>0</v>
      </c>
      <c r="I360" s="20">
        <v>0</v>
      </c>
      <c r="J360" s="20">
        <v>0</v>
      </c>
      <c r="K360" s="20">
        <v>0</v>
      </c>
      <c r="L360" s="33" t="s">
        <v>485</v>
      </c>
    </row>
    <row r="361" spans="1:12" ht="37.5" x14ac:dyDescent="0.25">
      <c r="A361" s="38" t="s">
        <v>526</v>
      </c>
      <c r="B361" s="29" t="s">
        <v>657</v>
      </c>
      <c r="C361" s="19" t="s">
        <v>241</v>
      </c>
      <c r="D361" s="20">
        <v>0</v>
      </c>
      <c r="E361" s="20">
        <v>0</v>
      </c>
      <c r="F361" s="20">
        <v>0</v>
      </c>
      <c r="G361" s="20">
        <v>0</v>
      </c>
      <c r="H361" s="20">
        <v>0</v>
      </c>
      <c r="I361" s="20">
        <v>0</v>
      </c>
      <c r="J361" s="20">
        <v>0</v>
      </c>
      <c r="K361" s="20">
        <v>0</v>
      </c>
      <c r="L361" s="33" t="s">
        <v>485</v>
      </c>
    </row>
    <row r="362" spans="1:12" ht="37.5" x14ac:dyDescent="0.25">
      <c r="A362" s="38" t="s">
        <v>526</v>
      </c>
      <c r="B362" s="29" t="s">
        <v>658</v>
      </c>
      <c r="C362" s="19" t="s">
        <v>242</v>
      </c>
      <c r="D362" s="20">
        <v>0</v>
      </c>
      <c r="E362" s="20">
        <v>0</v>
      </c>
      <c r="F362" s="20">
        <v>0</v>
      </c>
      <c r="G362" s="20">
        <v>0</v>
      </c>
      <c r="H362" s="20">
        <v>0</v>
      </c>
      <c r="I362" s="20">
        <v>0</v>
      </c>
      <c r="J362" s="20">
        <v>0</v>
      </c>
      <c r="K362" s="20">
        <v>0</v>
      </c>
      <c r="L362" s="33" t="s">
        <v>485</v>
      </c>
    </row>
    <row r="363" spans="1:12" ht="47.25" x14ac:dyDescent="0.25">
      <c r="A363" s="38" t="s">
        <v>526</v>
      </c>
      <c r="B363" s="29" t="s">
        <v>659</v>
      </c>
      <c r="C363" s="19" t="s">
        <v>243</v>
      </c>
      <c r="D363" s="20">
        <v>0</v>
      </c>
      <c r="E363" s="20">
        <v>0</v>
      </c>
      <c r="F363" s="20">
        <v>0</v>
      </c>
      <c r="G363" s="20">
        <v>0</v>
      </c>
      <c r="H363" s="20">
        <v>0</v>
      </c>
      <c r="I363" s="20">
        <v>0</v>
      </c>
      <c r="J363" s="20">
        <v>0</v>
      </c>
      <c r="K363" s="20">
        <v>0</v>
      </c>
      <c r="L363" s="33" t="s">
        <v>485</v>
      </c>
    </row>
    <row r="364" spans="1:12" ht="63" x14ac:dyDescent="0.25">
      <c r="A364" s="38" t="s">
        <v>526</v>
      </c>
      <c r="B364" s="29" t="s">
        <v>660</v>
      </c>
      <c r="C364" s="19" t="s">
        <v>244</v>
      </c>
      <c r="D364" s="20">
        <v>0</v>
      </c>
      <c r="E364" s="20">
        <v>0</v>
      </c>
      <c r="F364" s="20">
        <v>0</v>
      </c>
      <c r="G364" s="20">
        <v>0</v>
      </c>
      <c r="H364" s="20">
        <v>0</v>
      </c>
      <c r="I364" s="20">
        <v>0</v>
      </c>
      <c r="J364" s="20">
        <v>0</v>
      </c>
      <c r="K364" s="20">
        <v>0</v>
      </c>
      <c r="L364" s="33" t="s">
        <v>485</v>
      </c>
    </row>
    <row r="365" spans="1:12" ht="37.5" x14ac:dyDescent="0.25">
      <c r="A365" s="38" t="s">
        <v>526</v>
      </c>
      <c r="B365" s="29" t="s">
        <v>661</v>
      </c>
      <c r="C365" s="19" t="s">
        <v>245</v>
      </c>
      <c r="D365" s="20">
        <v>0</v>
      </c>
      <c r="E365" s="20">
        <v>0</v>
      </c>
      <c r="F365" s="20">
        <v>0</v>
      </c>
      <c r="G365" s="20">
        <v>0</v>
      </c>
      <c r="H365" s="20">
        <v>0</v>
      </c>
      <c r="I365" s="20">
        <v>0</v>
      </c>
      <c r="J365" s="20">
        <v>0</v>
      </c>
      <c r="K365" s="20">
        <v>0</v>
      </c>
      <c r="L365" s="33" t="s">
        <v>485</v>
      </c>
    </row>
    <row r="366" spans="1:12" ht="37.5" x14ac:dyDescent="0.25">
      <c r="A366" s="38" t="s">
        <v>526</v>
      </c>
      <c r="B366" s="29" t="s">
        <v>662</v>
      </c>
      <c r="C366" s="19" t="s">
        <v>246</v>
      </c>
      <c r="D366" s="20">
        <v>0</v>
      </c>
      <c r="E366" s="20">
        <v>0</v>
      </c>
      <c r="F366" s="20">
        <v>0</v>
      </c>
      <c r="G366" s="20">
        <v>0</v>
      </c>
      <c r="H366" s="20">
        <v>0</v>
      </c>
      <c r="I366" s="20">
        <v>0</v>
      </c>
      <c r="J366" s="20">
        <v>0</v>
      </c>
      <c r="K366" s="20">
        <v>0</v>
      </c>
      <c r="L366" s="33" t="s">
        <v>485</v>
      </c>
    </row>
    <row r="367" spans="1:12" ht="37.5" x14ac:dyDescent="0.25">
      <c r="A367" s="38" t="s">
        <v>526</v>
      </c>
      <c r="B367" s="29" t="s">
        <v>663</v>
      </c>
      <c r="C367" s="19" t="s">
        <v>247</v>
      </c>
      <c r="D367" s="20">
        <v>0</v>
      </c>
      <c r="E367" s="20">
        <v>0</v>
      </c>
      <c r="F367" s="20">
        <v>0</v>
      </c>
      <c r="G367" s="20">
        <v>0</v>
      </c>
      <c r="H367" s="20">
        <v>0</v>
      </c>
      <c r="I367" s="20">
        <v>0</v>
      </c>
      <c r="J367" s="20">
        <v>0</v>
      </c>
      <c r="K367" s="20">
        <v>0</v>
      </c>
      <c r="L367" s="33" t="s">
        <v>485</v>
      </c>
    </row>
    <row r="368" spans="1:12" ht="37.5" x14ac:dyDescent="0.25">
      <c r="A368" s="38" t="s">
        <v>526</v>
      </c>
      <c r="B368" s="29" t="s">
        <v>664</v>
      </c>
      <c r="C368" s="19" t="s">
        <v>248</v>
      </c>
      <c r="D368" s="20">
        <v>0</v>
      </c>
      <c r="E368" s="20">
        <v>0</v>
      </c>
      <c r="F368" s="20">
        <v>0</v>
      </c>
      <c r="G368" s="20">
        <v>0</v>
      </c>
      <c r="H368" s="20">
        <v>0</v>
      </c>
      <c r="I368" s="20">
        <v>0</v>
      </c>
      <c r="J368" s="20">
        <v>0</v>
      </c>
      <c r="K368" s="20">
        <v>0</v>
      </c>
      <c r="L368" s="33" t="s">
        <v>485</v>
      </c>
    </row>
    <row r="369" spans="1:12" ht="37.5" x14ac:dyDescent="0.25">
      <c r="A369" s="38" t="s">
        <v>526</v>
      </c>
      <c r="B369" s="29" t="s">
        <v>665</v>
      </c>
      <c r="C369" s="19" t="s">
        <v>249</v>
      </c>
      <c r="D369" s="20">
        <v>0</v>
      </c>
      <c r="E369" s="20">
        <v>0</v>
      </c>
      <c r="F369" s="20">
        <v>0</v>
      </c>
      <c r="G369" s="20">
        <v>0</v>
      </c>
      <c r="H369" s="20">
        <v>0</v>
      </c>
      <c r="I369" s="20">
        <v>0</v>
      </c>
      <c r="J369" s="20">
        <v>0</v>
      </c>
      <c r="K369" s="20">
        <v>0</v>
      </c>
      <c r="L369" s="33" t="s">
        <v>485</v>
      </c>
    </row>
    <row r="370" spans="1:12" ht="37.5" x14ac:dyDescent="0.25">
      <c r="A370" s="38" t="s">
        <v>526</v>
      </c>
      <c r="B370" s="29" t="s">
        <v>666</v>
      </c>
      <c r="C370" s="19" t="s">
        <v>250</v>
      </c>
      <c r="D370" s="20">
        <v>0</v>
      </c>
      <c r="E370" s="20">
        <v>0</v>
      </c>
      <c r="F370" s="20">
        <v>0</v>
      </c>
      <c r="G370" s="20">
        <v>0</v>
      </c>
      <c r="H370" s="20">
        <v>0</v>
      </c>
      <c r="I370" s="20">
        <v>0</v>
      </c>
      <c r="J370" s="20">
        <v>0</v>
      </c>
      <c r="K370" s="20">
        <v>0</v>
      </c>
      <c r="L370" s="33" t="s">
        <v>485</v>
      </c>
    </row>
    <row r="371" spans="1:12" ht="37.5" x14ac:dyDescent="0.25">
      <c r="A371" s="38" t="s">
        <v>526</v>
      </c>
      <c r="B371" s="29" t="s">
        <v>667</v>
      </c>
      <c r="C371" s="19" t="s">
        <v>251</v>
      </c>
      <c r="D371" s="20">
        <v>0</v>
      </c>
      <c r="E371" s="20">
        <v>0</v>
      </c>
      <c r="F371" s="20">
        <v>0</v>
      </c>
      <c r="G371" s="20">
        <v>0</v>
      </c>
      <c r="H371" s="20">
        <v>0</v>
      </c>
      <c r="I371" s="20">
        <v>0</v>
      </c>
      <c r="J371" s="20">
        <v>0</v>
      </c>
      <c r="K371" s="20">
        <v>0</v>
      </c>
      <c r="L371" s="33" t="s">
        <v>485</v>
      </c>
    </row>
    <row r="372" spans="1:12" ht="37.5" x14ac:dyDescent="0.25">
      <c r="A372" s="38" t="s">
        <v>526</v>
      </c>
      <c r="B372" s="29" t="s">
        <v>668</v>
      </c>
      <c r="C372" s="19" t="s">
        <v>252</v>
      </c>
      <c r="D372" s="20">
        <v>0</v>
      </c>
      <c r="E372" s="20">
        <v>0</v>
      </c>
      <c r="F372" s="20">
        <v>0</v>
      </c>
      <c r="G372" s="20">
        <v>0</v>
      </c>
      <c r="H372" s="20">
        <v>0</v>
      </c>
      <c r="I372" s="20">
        <v>0</v>
      </c>
      <c r="J372" s="20">
        <v>0</v>
      </c>
      <c r="K372" s="20">
        <v>0</v>
      </c>
      <c r="L372" s="33" t="s">
        <v>485</v>
      </c>
    </row>
    <row r="373" spans="1:12" ht="37.5" x14ac:dyDescent="0.25">
      <c r="A373" s="38" t="s">
        <v>526</v>
      </c>
      <c r="B373" s="29" t="s">
        <v>669</v>
      </c>
      <c r="C373" s="19" t="s">
        <v>253</v>
      </c>
      <c r="D373" s="20">
        <v>0</v>
      </c>
      <c r="E373" s="20">
        <v>0</v>
      </c>
      <c r="F373" s="20">
        <v>0</v>
      </c>
      <c r="G373" s="20">
        <v>0</v>
      </c>
      <c r="H373" s="20">
        <v>0</v>
      </c>
      <c r="I373" s="20">
        <v>0</v>
      </c>
      <c r="J373" s="20">
        <v>0</v>
      </c>
      <c r="K373" s="20">
        <v>0</v>
      </c>
      <c r="L373" s="33" t="s">
        <v>485</v>
      </c>
    </row>
    <row r="374" spans="1:12" ht="37.5" x14ac:dyDescent="0.25">
      <c r="A374" s="38" t="s">
        <v>526</v>
      </c>
      <c r="B374" s="29" t="s">
        <v>670</v>
      </c>
      <c r="C374" s="19" t="s">
        <v>254</v>
      </c>
      <c r="D374" s="20">
        <v>0</v>
      </c>
      <c r="E374" s="20">
        <v>0</v>
      </c>
      <c r="F374" s="20">
        <v>0</v>
      </c>
      <c r="G374" s="20">
        <v>0</v>
      </c>
      <c r="H374" s="20">
        <v>0</v>
      </c>
      <c r="I374" s="20">
        <v>0</v>
      </c>
      <c r="J374" s="20">
        <v>0</v>
      </c>
      <c r="K374" s="20">
        <v>0</v>
      </c>
      <c r="L374" s="33" t="s">
        <v>485</v>
      </c>
    </row>
    <row r="375" spans="1:12" ht="37.5" x14ac:dyDescent="0.25">
      <c r="A375" s="38" t="s">
        <v>526</v>
      </c>
      <c r="B375" s="29" t="s">
        <v>671</v>
      </c>
      <c r="C375" s="19" t="s">
        <v>255</v>
      </c>
      <c r="D375" s="20">
        <v>0</v>
      </c>
      <c r="E375" s="20">
        <v>0</v>
      </c>
      <c r="F375" s="20">
        <v>0</v>
      </c>
      <c r="G375" s="20">
        <v>0</v>
      </c>
      <c r="H375" s="20">
        <v>0</v>
      </c>
      <c r="I375" s="20">
        <v>0</v>
      </c>
      <c r="J375" s="20">
        <v>0</v>
      </c>
      <c r="K375" s="20">
        <v>0</v>
      </c>
      <c r="L375" s="33" t="s">
        <v>485</v>
      </c>
    </row>
    <row r="376" spans="1:12" ht="37.5" x14ac:dyDescent="0.25">
      <c r="A376" s="38" t="s">
        <v>526</v>
      </c>
      <c r="B376" s="29" t="s">
        <v>672</v>
      </c>
      <c r="C376" s="19" t="s">
        <v>256</v>
      </c>
      <c r="D376" s="20">
        <v>0</v>
      </c>
      <c r="E376" s="20">
        <v>0</v>
      </c>
      <c r="F376" s="20">
        <v>0</v>
      </c>
      <c r="G376" s="20">
        <v>0</v>
      </c>
      <c r="H376" s="20">
        <v>0</v>
      </c>
      <c r="I376" s="20">
        <v>0</v>
      </c>
      <c r="J376" s="20">
        <v>0</v>
      </c>
      <c r="K376" s="20">
        <v>0</v>
      </c>
      <c r="L376" s="33" t="s">
        <v>485</v>
      </c>
    </row>
    <row r="377" spans="1:12" ht="37.5" x14ac:dyDescent="0.25">
      <c r="A377" s="38" t="s">
        <v>526</v>
      </c>
      <c r="B377" s="29" t="s">
        <v>673</v>
      </c>
      <c r="C377" s="19" t="s">
        <v>257</v>
      </c>
      <c r="D377" s="20">
        <v>0</v>
      </c>
      <c r="E377" s="20">
        <v>0</v>
      </c>
      <c r="F377" s="20">
        <v>0</v>
      </c>
      <c r="G377" s="20">
        <v>0</v>
      </c>
      <c r="H377" s="20">
        <v>0</v>
      </c>
      <c r="I377" s="20">
        <v>0</v>
      </c>
      <c r="J377" s="20">
        <v>0</v>
      </c>
      <c r="K377" s="20">
        <v>0</v>
      </c>
      <c r="L377" s="33" t="s">
        <v>485</v>
      </c>
    </row>
    <row r="378" spans="1:12" ht="37.5" x14ac:dyDescent="0.25">
      <c r="A378" s="38" t="s">
        <v>526</v>
      </c>
      <c r="B378" s="29" t="s">
        <v>674</v>
      </c>
      <c r="C378" s="19" t="s">
        <v>258</v>
      </c>
      <c r="D378" s="20">
        <v>0</v>
      </c>
      <c r="E378" s="20">
        <v>0</v>
      </c>
      <c r="F378" s="20">
        <v>0</v>
      </c>
      <c r="G378" s="20">
        <v>0</v>
      </c>
      <c r="H378" s="20">
        <v>0</v>
      </c>
      <c r="I378" s="20">
        <v>0</v>
      </c>
      <c r="J378" s="20">
        <v>0</v>
      </c>
      <c r="K378" s="20">
        <v>0</v>
      </c>
      <c r="L378" s="33" t="s">
        <v>485</v>
      </c>
    </row>
    <row r="379" spans="1:12" ht="37.5" x14ac:dyDescent="0.25">
      <c r="A379" s="38" t="s">
        <v>526</v>
      </c>
      <c r="B379" s="29" t="s">
        <v>943</v>
      </c>
      <c r="C379" s="19" t="s">
        <v>259</v>
      </c>
      <c r="D379" s="20">
        <v>0</v>
      </c>
      <c r="E379" s="20">
        <v>0</v>
      </c>
      <c r="F379" s="20">
        <v>0</v>
      </c>
      <c r="G379" s="20">
        <v>0</v>
      </c>
      <c r="H379" s="20">
        <v>0</v>
      </c>
      <c r="I379" s="20">
        <v>0</v>
      </c>
      <c r="J379" s="20">
        <v>0</v>
      </c>
      <c r="K379" s="20">
        <v>0</v>
      </c>
      <c r="L379" s="33" t="s">
        <v>485</v>
      </c>
    </row>
    <row r="380" spans="1:12" ht="47.25" x14ac:dyDescent="0.25">
      <c r="A380" s="38" t="s">
        <v>526</v>
      </c>
      <c r="B380" s="29" t="s">
        <v>675</v>
      </c>
      <c r="C380" s="19" t="s">
        <v>260</v>
      </c>
      <c r="D380" s="20">
        <v>0</v>
      </c>
      <c r="E380" s="20">
        <v>0</v>
      </c>
      <c r="F380" s="20">
        <v>0</v>
      </c>
      <c r="G380" s="20">
        <v>0</v>
      </c>
      <c r="H380" s="20">
        <v>0</v>
      </c>
      <c r="I380" s="20">
        <v>0</v>
      </c>
      <c r="J380" s="20">
        <v>0</v>
      </c>
      <c r="K380" s="20">
        <v>0</v>
      </c>
      <c r="L380" s="33" t="s">
        <v>485</v>
      </c>
    </row>
    <row r="381" spans="1:12" ht="37.5" x14ac:dyDescent="0.25">
      <c r="A381" s="38" t="s">
        <v>526</v>
      </c>
      <c r="B381" s="29" t="s">
        <v>676</v>
      </c>
      <c r="C381" s="19" t="s">
        <v>261</v>
      </c>
      <c r="D381" s="20">
        <v>0</v>
      </c>
      <c r="E381" s="20">
        <v>0</v>
      </c>
      <c r="F381" s="20">
        <v>0</v>
      </c>
      <c r="G381" s="20">
        <v>0</v>
      </c>
      <c r="H381" s="20">
        <v>0</v>
      </c>
      <c r="I381" s="20">
        <v>0</v>
      </c>
      <c r="J381" s="20">
        <v>0</v>
      </c>
      <c r="K381" s="20">
        <v>0</v>
      </c>
      <c r="L381" s="33" t="s">
        <v>485</v>
      </c>
    </row>
    <row r="382" spans="1:12" ht="63" x14ac:dyDescent="0.25">
      <c r="A382" s="38" t="s">
        <v>526</v>
      </c>
      <c r="B382" s="29" t="s">
        <v>677</v>
      </c>
      <c r="C382" s="19" t="s">
        <v>262</v>
      </c>
      <c r="D382" s="20">
        <v>0</v>
      </c>
      <c r="E382" s="20">
        <v>0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0">
        <v>0</v>
      </c>
      <c r="L382" s="33" t="s">
        <v>485</v>
      </c>
    </row>
    <row r="383" spans="1:12" ht="47.25" x14ac:dyDescent="0.25">
      <c r="A383" s="38" t="s">
        <v>526</v>
      </c>
      <c r="B383" s="29" t="s">
        <v>678</v>
      </c>
      <c r="C383" s="19" t="s">
        <v>263</v>
      </c>
      <c r="D383" s="20">
        <v>0</v>
      </c>
      <c r="E383" s="20">
        <v>0</v>
      </c>
      <c r="F383" s="20">
        <v>0</v>
      </c>
      <c r="G383" s="20">
        <v>0</v>
      </c>
      <c r="H383" s="20">
        <v>0</v>
      </c>
      <c r="I383" s="20">
        <v>0</v>
      </c>
      <c r="J383" s="20">
        <v>0</v>
      </c>
      <c r="K383" s="20">
        <v>0</v>
      </c>
      <c r="L383" s="33" t="s">
        <v>485</v>
      </c>
    </row>
    <row r="384" spans="1:12" ht="47.25" x14ac:dyDescent="0.25">
      <c r="A384" s="38" t="s">
        <v>526</v>
      </c>
      <c r="B384" s="29" t="s">
        <v>679</v>
      </c>
      <c r="C384" s="19" t="s">
        <v>264</v>
      </c>
      <c r="D384" s="20">
        <v>0</v>
      </c>
      <c r="E384" s="20">
        <v>0</v>
      </c>
      <c r="F384" s="20">
        <v>0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33" t="s">
        <v>485</v>
      </c>
    </row>
    <row r="385" spans="1:12" ht="37.5" x14ac:dyDescent="0.25">
      <c r="A385" s="38" t="s">
        <v>526</v>
      </c>
      <c r="B385" s="29" t="s">
        <v>680</v>
      </c>
      <c r="C385" s="19" t="s">
        <v>265</v>
      </c>
      <c r="D385" s="20">
        <v>0</v>
      </c>
      <c r="E385" s="20">
        <v>0</v>
      </c>
      <c r="F385" s="20">
        <v>0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33" t="s">
        <v>485</v>
      </c>
    </row>
    <row r="386" spans="1:12" ht="37.5" x14ac:dyDescent="0.25">
      <c r="A386" s="38" t="s">
        <v>526</v>
      </c>
      <c r="B386" s="29" t="s">
        <v>681</v>
      </c>
      <c r="C386" s="19" t="s">
        <v>266</v>
      </c>
      <c r="D386" s="20">
        <v>0</v>
      </c>
      <c r="E386" s="20">
        <v>0</v>
      </c>
      <c r="F386" s="20">
        <v>0</v>
      </c>
      <c r="G386" s="20">
        <v>0</v>
      </c>
      <c r="H386" s="20">
        <v>0</v>
      </c>
      <c r="I386" s="20">
        <v>0</v>
      </c>
      <c r="J386" s="20">
        <v>0</v>
      </c>
      <c r="K386" s="20">
        <v>0</v>
      </c>
      <c r="L386" s="33" t="s">
        <v>485</v>
      </c>
    </row>
    <row r="387" spans="1:12" ht="37.5" x14ac:dyDescent="0.25">
      <c r="A387" s="38" t="s">
        <v>526</v>
      </c>
      <c r="B387" s="29" t="s">
        <v>682</v>
      </c>
      <c r="C387" s="19" t="s">
        <v>267</v>
      </c>
      <c r="D387" s="20">
        <v>0</v>
      </c>
      <c r="E387" s="20">
        <v>0</v>
      </c>
      <c r="F387" s="20">
        <v>0</v>
      </c>
      <c r="G387" s="20">
        <v>0</v>
      </c>
      <c r="H387" s="20">
        <v>0</v>
      </c>
      <c r="I387" s="20">
        <v>0</v>
      </c>
      <c r="J387" s="20">
        <v>0</v>
      </c>
      <c r="K387" s="20">
        <v>0</v>
      </c>
      <c r="L387" s="33" t="s">
        <v>485</v>
      </c>
    </row>
    <row r="388" spans="1:12" ht="37.5" x14ac:dyDescent="0.25">
      <c r="A388" s="38" t="s">
        <v>526</v>
      </c>
      <c r="B388" s="29" t="s">
        <v>683</v>
      </c>
      <c r="C388" s="19" t="s">
        <v>268</v>
      </c>
      <c r="D388" s="20">
        <v>0</v>
      </c>
      <c r="E388" s="20">
        <v>0</v>
      </c>
      <c r="F388" s="20">
        <v>0</v>
      </c>
      <c r="G388" s="20">
        <v>0</v>
      </c>
      <c r="H388" s="20">
        <v>0</v>
      </c>
      <c r="I388" s="20">
        <v>0</v>
      </c>
      <c r="J388" s="20">
        <v>0</v>
      </c>
      <c r="K388" s="20">
        <v>0</v>
      </c>
      <c r="L388" s="33" t="s">
        <v>485</v>
      </c>
    </row>
    <row r="389" spans="1:12" ht="37.5" x14ac:dyDescent="0.25">
      <c r="A389" s="38" t="s">
        <v>526</v>
      </c>
      <c r="B389" s="29" t="s">
        <v>684</v>
      </c>
      <c r="C389" s="19" t="s">
        <v>269</v>
      </c>
      <c r="D389" s="20">
        <v>0</v>
      </c>
      <c r="E389" s="20">
        <v>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>
        <v>0</v>
      </c>
      <c r="L389" s="33" t="s">
        <v>485</v>
      </c>
    </row>
    <row r="390" spans="1:12" ht="37.5" x14ac:dyDescent="0.25">
      <c r="A390" s="38" t="s">
        <v>526</v>
      </c>
      <c r="B390" s="29" t="s">
        <v>685</v>
      </c>
      <c r="C390" s="19" t="s">
        <v>270</v>
      </c>
      <c r="D390" s="20">
        <v>0</v>
      </c>
      <c r="E390" s="20">
        <v>0</v>
      </c>
      <c r="F390" s="20">
        <v>0</v>
      </c>
      <c r="G390" s="20">
        <v>0</v>
      </c>
      <c r="H390" s="20">
        <v>0</v>
      </c>
      <c r="I390" s="20">
        <v>0</v>
      </c>
      <c r="J390" s="20">
        <v>0</v>
      </c>
      <c r="K390" s="20">
        <v>0</v>
      </c>
      <c r="L390" s="33" t="s">
        <v>485</v>
      </c>
    </row>
    <row r="391" spans="1:12" ht="37.5" x14ac:dyDescent="0.25">
      <c r="A391" s="38" t="s">
        <v>526</v>
      </c>
      <c r="B391" s="29" t="s">
        <v>686</v>
      </c>
      <c r="C391" s="19" t="s">
        <v>271</v>
      </c>
      <c r="D391" s="20">
        <v>0</v>
      </c>
      <c r="E391" s="20">
        <v>0</v>
      </c>
      <c r="F391" s="20">
        <v>0</v>
      </c>
      <c r="G391" s="20">
        <v>0</v>
      </c>
      <c r="H391" s="20">
        <v>0</v>
      </c>
      <c r="I391" s="20">
        <v>0</v>
      </c>
      <c r="J391" s="20">
        <v>0</v>
      </c>
      <c r="K391" s="20">
        <v>0</v>
      </c>
      <c r="L391" s="33" t="s">
        <v>485</v>
      </c>
    </row>
    <row r="392" spans="1:12" ht="37.5" x14ac:dyDescent="0.25">
      <c r="A392" s="38" t="s">
        <v>526</v>
      </c>
      <c r="B392" s="29" t="s">
        <v>687</v>
      </c>
      <c r="C392" s="19" t="s">
        <v>272</v>
      </c>
      <c r="D392" s="20">
        <v>0</v>
      </c>
      <c r="E392" s="20">
        <v>0</v>
      </c>
      <c r="F392" s="20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0</v>
      </c>
      <c r="L392" s="33" t="s">
        <v>485</v>
      </c>
    </row>
    <row r="393" spans="1:12" ht="47.25" x14ac:dyDescent="0.25">
      <c r="A393" s="38" t="s">
        <v>526</v>
      </c>
      <c r="B393" s="29" t="s">
        <v>688</v>
      </c>
      <c r="C393" s="19" t="s">
        <v>273</v>
      </c>
      <c r="D393" s="20">
        <v>0</v>
      </c>
      <c r="E393" s="20">
        <v>0</v>
      </c>
      <c r="F393" s="20">
        <v>0</v>
      </c>
      <c r="G393" s="20">
        <v>0</v>
      </c>
      <c r="H393" s="20">
        <v>0</v>
      </c>
      <c r="I393" s="20">
        <v>0</v>
      </c>
      <c r="J393" s="20">
        <v>0</v>
      </c>
      <c r="K393" s="20">
        <v>0</v>
      </c>
      <c r="L393" s="33" t="s">
        <v>485</v>
      </c>
    </row>
    <row r="394" spans="1:12" ht="37.5" x14ac:dyDescent="0.25">
      <c r="A394" s="38" t="s">
        <v>526</v>
      </c>
      <c r="B394" s="29" t="s">
        <v>689</v>
      </c>
      <c r="C394" s="19" t="s">
        <v>274</v>
      </c>
      <c r="D394" s="20">
        <v>0</v>
      </c>
      <c r="E394" s="20">
        <v>0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33" t="s">
        <v>485</v>
      </c>
    </row>
    <row r="395" spans="1:12" ht="37.5" x14ac:dyDescent="0.25">
      <c r="A395" s="38" t="s">
        <v>526</v>
      </c>
      <c r="B395" s="29" t="s">
        <v>690</v>
      </c>
      <c r="C395" s="19" t="s">
        <v>275</v>
      </c>
      <c r="D395" s="20">
        <v>0</v>
      </c>
      <c r="E395" s="20">
        <v>0</v>
      </c>
      <c r="F395" s="20">
        <v>0</v>
      </c>
      <c r="G395" s="20">
        <v>0</v>
      </c>
      <c r="H395" s="20">
        <v>0</v>
      </c>
      <c r="I395" s="20">
        <v>0</v>
      </c>
      <c r="J395" s="20">
        <v>0</v>
      </c>
      <c r="K395" s="20">
        <v>0</v>
      </c>
      <c r="L395" s="33" t="s">
        <v>485</v>
      </c>
    </row>
    <row r="396" spans="1:12" ht="37.5" x14ac:dyDescent="0.25">
      <c r="A396" s="38" t="s">
        <v>526</v>
      </c>
      <c r="B396" s="29" t="s">
        <v>691</v>
      </c>
      <c r="C396" s="19" t="s">
        <v>276</v>
      </c>
      <c r="D396" s="20">
        <v>0</v>
      </c>
      <c r="E396" s="20">
        <v>0</v>
      </c>
      <c r="F396" s="20">
        <v>0</v>
      </c>
      <c r="G396" s="20">
        <v>0</v>
      </c>
      <c r="H396" s="20">
        <v>0</v>
      </c>
      <c r="I396" s="20">
        <v>0</v>
      </c>
      <c r="J396" s="20">
        <v>0</v>
      </c>
      <c r="K396" s="20">
        <v>0</v>
      </c>
      <c r="L396" s="33" t="s">
        <v>485</v>
      </c>
    </row>
    <row r="397" spans="1:12" ht="37.5" x14ac:dyDescent="0.25">
      <c r="A397" s="38" t="s">
        <v>526</v>
      </c>
      <c r="B397" s="29" t="s">
        <v>692</v>
      </c>
      <c r="C397" s="19" t="s">
        <v>277</v>
      </c>
      <c r="D397" s="20">
        <v>0</v>
      </c>
      <c r="E397" s="20">
        <v>0</v>
      </c>
      <c r="F397" s="20">
        <v>0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33" t="s">
        <v>485</v>
      </c>
    </row>
    <row r="398" spans="1:12" ht="37.5" x14ac:dyDescent="0.25">
      <c r="A398" s="38" t="s">
        <v>526</v>
      </c>
      <c r="B398" s="29" t="s">
        <v>693</v>
      </c>
      <c r="C398" s="19" t="s">
        <v>278</v>
      </c>
      <c r="D398" s="20">
        <v>0</v>
      </c>
      <c r="E398" s="20">
        <v>0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33" t="s">
        <v>485</v>
      </c>
    </row>
    <row r="399" spans="1:12" ht="37.5" x14ac:dyDescent="0.25">
      <c r="A399" s="38" t="s">
        <v>526</v>
      </c>
      <c r="B399" s="29" t="s">
        <v>694</v>
      </c>
      <c r="C399" s="19" t="s">
        <v>279</v>
      </c>
      <c r="D399" s="20">
        <v>0</v>
      </c>
      <c r="E399" s="20">
        <v>0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33" t="s">
        <v>485</v>
      </c>
    </row>
    <row r="400" spans="1:12" ht="37.5" x14ac:dyDescent="0.25">
      <c r="A400" s="38" t="s">
        <v>526</v>
      </c>
      <c r="B400" s="29" t="s">
        <v>695</v>
      </c>
      <c r="C400" s="19" t="s">
        <v>280</v>
      </c>
      <c r="D400" s="20">
        <v>0</v>
      </c>
      <c r="E400" s="20">
        <v>0</v>
      </c>
      <c r="F400" s="20">
        <v>0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33" t="s">
        <v>485</v>
      </c>
    </row>
    <row r="401" spans="1:12" ht="37.5" x14ac:dyDescent="0.25">
      <c r="A401" s="38" t="s">
        <v>526</v>
      </c>
      <c r="B401" s="29" t="s">
        <v>696</v>
      </c>
      <c r="C401" s="19" t="s">
        <v>281</v>
      </c>
      <c r="D401" s="20">
        <v>0</v>
      </c>
      <c r="E401" s="20">
        <v>0</v>
      </c>
      <c r="F401" s="20">
        <v>0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33" t="s">
        <v>485</v>
      </c>
    </row>
    <row r="402" spans="1:12" ht="37.5" x14ac:dyDescent="0.25">
      <c r="A402" s="38" t="s">
        <v>526</v>
      </c>
      <c r="B402" s="29" t="s">
        <v>697</v>
      </c>
      <c r="C402" s="19" t="s">
        <v>282</v>
      </c>
      <c r="D402" s="20">
        <v>0</v>
      </c>
      <c r="E402" s="20">
        <v>0</v>
      </c>
      <c r="F402" s="20">
        <v>0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33" t="s">
        <v>485</v>
      </c>
    </row>
    <row r="403" spans="1:12" ht="37.5" x14ac:dyDescent="0.25">
      <c r="A403" s="38" t="s">
        <v>526</v>
      </c>
      <c r="B403" s="29" t="s">
        <v>698</v>
      </c>
      <c r="C403" s="19" t="s">
        <v>283</v>
      </c>
      <c r="D403" s="20">
        <v>0</v>
      </c>
      <c r="E403" s="20">
        <v>0</v>
      </c>
      <c r="F403" s="20">
        <v>0</v>
      </c>
      <c r="G403" s="20">
        <v>0</v>
      </c>
      <c r="H403" s="20">
        <v>0</v>
      </c>
      <c r="I403" s="20">
        <v>0</v>
      </c>
      <c r="J403" s="20">
        <v>0</v>
      </c>
      <c r="K403" s="20">
        <v>0</v>
      </c>
      <c r="L403" s="33" t="s">
        <v>485</v>
      </c>
    </row>
    <row r="404" spans="1:12" ht="47.25" x14ac:dyDescent="0.25">
      <c r="A404" s="38" t="s">
        <v>526</v>
      </c>
      <c r="B404" s="29" t="s">
        <v>699</v>
      </c>
      <c r="C404" s="19" t="s">
        <v>284</v>
      </c>
      <c r="D404" s="20">
        <v>0</v>
      </c>
      <c r="E404" s="20">
        <v>0</v>
      </c>
      <c r="F404" s="20">
        <v>0</v>
      </c>
      <c r="G404" s="20">
        <v>0</v>
      </c>
      <c r="H404" s="20">
        <v>0</v>
      </c>
      <c r="I404" s="20">
        <v>0</v>
      </c>
      <c r="J404" s="20">
        <v>0</v>
      </c>
      <c r="K404" s="20">
        <v>0</v>
      </c>
      <c r="L404" s="33" t="s">
        <v>485</v>
      </c>
    </row>
    <row r="405" spans="1:12" ht="37.5" x14ac:dyDescent="0.25">
      <c r="A405" s="38" t="s">
        <v>526</v>
      </c>
      <c r="B405" s="29" t="s">
        <v>700</v>
      </c>
      <c r="C405" s="19" t="s">
        <v>285</v>
      </c>
      <c r="D405" s="20">
        <v>0</v>
      </c>
      <c r="E405" s="20">
        <v>0</v>
      </c>
      <c r="F405" s="20">
        <v>0</v>
      </c>
      <c r="G405" s="20">
        <v>0</v>
      </c>
      <c r="H405" s="20">
        <v>0</v>
      </c>
      <c r="I405" s="20">
        <v>0</v>
      </c>
      <c r="J405" s="20">
        <v>0</v>
      </c>
      <c r="K405" s="20">
        <v>0</v>
      </c>
      <c r="L405" s="33" t="s">
        <v>485</v>
      </c>
    </row>
    <row r="406" spans="1:12" ht="37.5" x14ac:dyDescent="0.25">
      <c r="A406" s="38" t="s">
        <v>526</v>
      </c>
      <c r="B406" s="29" t="s">
        <v>701</v>
      </c>
      <c r="C406" s="19" t="s">
        <v>286</v>
      </c>
      <c r="D406" s="20">
        <v>0</v>
      </c>
      <c r="E406" s="20">
        <v>0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0">
        <v>0</v>
      </c>
      <c r="L406" s="33" t="s">
        <v>485</v>
      </c>
    </row>
    <row r="407" spans="1:12" ht="37.5" x14ac:dyDescent="0.25">
      <c r="A407" s="38" t="s">
        <v>526</v>
      </c>
      <c r="B407" s="29" t="s">
        <v>991</v>
      </c>
      <c r="C407" s="19" t="s">
        <v>287</v>
      </c>
      <c r="D407" s="20">
        <v>0</v>
      </c>
      <c r="E407" s="20">
        <v>0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0">
        <v>0</v>
      </c>
      <c r="L407" s="33" t="s">
        <v>485</v>
      </c>
    </row>
    <row r="408" spans="1:12" ht="37.5" x14ac:dyDescent="0.25">
      <c r="A408" s="38" t="s">
        <v>526</v>
      </c>
      <c r="B408" s="29" t="s">
        <v>702</v>
      </c>
      <c r="C408" s="19" t="s">
        <v>288</v>
      </c>
      <c r="D408" s="20">
        <v>0</v>
      </c>
      <c r="E408" s="20">
        <v>0</v>
      </c>
      <c r="F408" s="20">
        <v>0</v>
      </c>
      <c r="G408" s="20">
        <v>0</v>
      </c>
      <c r="H408" s="20">
        <v>0</v>
      </c>
      <c r="I408" s="20">
        <v>0</v>
      </c>
      <c r="J408" s="20">
        <v>0</v>
      </c>
      <c r="K408" s="20">
        <v>0</v>
      </c>
      <c r="L408" s="33" t="s">
        <v>485</v>
      </c>
    </row>
    <row r="409" spans="1:12" ht="37.5" x14ac:dyDescent="0.25">
      <c r="A409" s="38" t="s">
        <v>526</v>
      </c>
      <c r="B409" s="29" t="s">
        <v>703</v>
      </c>
      <c r="C409" s="19" t="s">
        <v>289</v>
      </c>
      <c r="D409" s="20">
        <v>0</v>
      </c>
      <c r="E409" s="20">
        <v>0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33" t="s">
        <v>485</v>
      </c>
    </row>
    <row r="410" spans="1:12" ht="37.5" x14ac:dyDescent="0.25">
      <c r="A410" s="38" t="s">
        <v>526</v>
      </c>
      <c r="B410" s="29" t="s">
        <v>704</v>
      </c>
      <c r="C410" s="19" t="s">
        <v>290</v>
      </c>
      <c r="D410" s="20">
        <v>0</v>
      </c>
      <c r="E410" s="20">
        <v>0</v>
      </c>
      <c r="F410" s="20">
        <v>0</v>
      </c>
      <c r="G410" s="20">
        <v>0</v>
      </c>
      <c r="H410" s="20">
        <v>0</v>
      </c>
      <c r="I410" s="20">
        <v>0</v>
      </c>
      <c r="J410" s="20">
        <v>0</v>
      </c>
      <c r="K410" s="20">
        <v>0</v>
      </c>
      <c r="L410" s="33" t="s">
        <v>485</v>
      </c>
    </row>
    <row r="411" spans="1:12" ht="37.5" x14ac:dyDescent="0.25">
      <c r="A411" s="38" t="s">
        <v>526</v>
      </c>
      <c r="B411" s="29" t="s">
        <v>705</v>
      </c>
      <c r="C411" s="19" t="s">
        <v>291</v>
      </c>
      <c r="D411" s="20">
        <v>0</v>
      </c>
      <c r="E411" s="20">
        <v>0</v>
      </c>
      <c r="F411" s="20">
        <v>0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33" t="s">
        <v>485</v>
      </c>
    </row>
    <row r="412" spans="1:12" ht="37.5" x14ac:dyDescent="0.25">
      <c r="A412" s="38" t="s">
        <v>526</v>
      </c>
      <c r="B412" s="29" t="s">
        <v>706</v>
      </c>
      <c r="C412" s="19" t="s">
        <v>292</v>
      </c>
      <c r="D412" s="20">
        <v>0</v>
      </c>
      <c r="E412" s="20">
        <v>0</v>
      </c>
      <c r="F412" s="20">
        <v>0</v>
      </c>
      <c r="G412" s="20">
        <v>0</v>
      </c>
      <c r="H412" s="20">
        <v>0</v>
      </c>
      <c r="I412" s="20">
        <v>0</v>
      </c>
      <c r="J412" s="20">
        <v>0</v>
      </c>
      <c r="K412" s="20">
        <v>0</v>
      </c>
      <c r="L412" s="33" t="s">
        <v>485</v>
      </c>
    </row>
    <row r="413" spans="1:12" ht="37.5" x14ac:dyDescent="0.25">
      <c r="A413" s="38" t="s">
        <v>526</v>
      </c>
      <c r="B413" s="29" t="s">
        <v>888</v>
      </c>
      <c r="C413" s="19" t="s">
        <v>293</v>
      </c>
      <c r="D413" s="20">
        <v>0</v>
      </c>
      <c r="E413" s="20">
        <v>0</v>
      </c>
      <c r="F413" s="20">
        <v>0</v>
      </c>
      <c r="G413" s="20">
        <v>0</v>
      </c>
      <c r="H413" s="20">
        <v>0</v>
      </c>
      <c r="I413" s="20">
        <v>0</v>
      </c>
      <c r="J413" s="20">
        <v>0</v>
      </c>
      <c r="K413" s="20">
        <v>0</v>
      </c>
      <c r="L413" s="33" t="s">
        <v>485</v>
      </c>
    </row>
    <row r="414" spans="1:12" ht="37.5" x14ac:dyDescent="0.25">
      <c r="A414" s="38" t="s">
        <v>526</v>
      </c>
      <c r="B414" s="29" t="s">
        <v>889</v>
      </c>
      <c r="C414" s="19" t="s">
        <v>966</v>
      </c>
      <c r="D414" s="20">
        <v>0</v>
      </c>
      <c r="E414" s="20">
        <v>0</v>
      </c>
      <c r="F414" s="20">
        <v>0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33" t="s">
        <v>485</v>
      </c>
    </row>
    <row r="415" spans="1:12" ht="47.25" x14ac:dyDescent="0.25">
      <c r="A415" s="38" t="s">
        <v>526</v>
      </c>
      <c r="B415" s="29" t="s">
        <v>890</v>
      </c>
      <c r="C415" s="19" t="s">
        <v>967</v>
      </c>
      <c r="D415" s="20">
        <v>0</v>
      </c>
      <c r="E415" s="20">
        <v>0</v>
      </c>
      <c r="F415" s="20">
        <v>0</v>
      </c>
      <c r="G415" s="20">
        <v>0</v>
      </c>
      <c r="H415" s="20">
        <v>0</v>
      </c>
      <c r="I415" s="20">
        <v>0</v>
      </c>
      <c r="J415" s="20">
        <v>0</v>
      </c>
      <c r="K415" s="20">
        <v>0</v>
      </c>
      <c r="L415" s="33" t="s">
        <v>485</v>
      </c>
    </row>
    <row r="416" spans="1:12" ht="47.25" x14ac:dyDescent="0.25">
      <c r="A416" s="38" t="s">
        <v>526</v>
      </c>
      <c r="B416" s="29" t="s">
        <v>891</v>
      </c>
      <c r="C416" s="19" t="s">
        <v>968</v>
      </c>
      <c r="D416" s="20">
        <v>0</v>
      </c>
      <c r="E416" s="20">
        <v>0</v>
      </c>
      <c r="F416" s="20">
        <v>0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33" t="s">
        <v>485</v>
      </c>
    </row>
    <row r="417" spans="1:12" ht="37.5" x14ac:dyDescent="0.25">
      <c r="A417" s="38" t="s">
        <v>526</v>
      </c>
      <c r="B417" s="29" t="s">
        <v>892</v>
      </c>
      <c r="C417" s="19" t="s">
        <v>969</v>
      </c>
      <c r="D417" s="20">
        <v>0</v>
      </c>
      <c r="E417" s="20">
        <v>0</v>
      </c>
      <c r="F417" s="20">
        <v>0</v>
      </c>
      <c r="G417" s="20">
        <v>0</v>
      </c>
      <c r="H417" s="20">
        <v>0</v>
      </c>
      <c r="I417" s="20">
        <v>0</v>
      </c>
      <c r="J417" s="20">
        <v>0</v>
      </c>
      <c r="K417" s="20">
        <v>0</v>
      </c>
      <c r="L417" s="33" t="s">
        <v>485</v>
      </c>
    </row>
    <row r="418" spans="1:12" ht="37.5" x14ac:dyDescent="0.25">
      <c r="A418" s="38" t="s">
        <v>526</v>
      </c>
      <c r="B418" s="29" t="s">
        <v>893</v>
      </c>
      <c r="C418" s="19" t="s">
        <v>970</v>
      </c>
      <c r="D418" s="20">
        <v>0</v>
      </c>
      <c r="E418" s="20">
        <v>0</v>
      </c>
      <c r="F418" s="20">
        <v>0</v>
      </c>
      <c r="G418" s="20">
        <v>0</v>
      </c>
      <c r="H418" s="20">
        <v>0</v>
      </c>
      <c r="I418" s="20">
        <v>0</v>
      </c>
      <c r="J418" s="20">
        <v>0</v>
      </c>
      <c r="K418" s="20">
        <v>0</v>
      </c>
      <c r="L418" s="33" t="s">
        <v>485</v>
      </c>
    </row>
    <row r="419" spans="1:12" ht="47.25" x14ac:dyDescent="0.25">
      <c r="A419" s="38" t="s">
        <v>526</v>
      </c>
      <c r="B419" s="29" t="s">
        <v>894</v>
      </c>
      <c r="C419" s="19" t="s">
        <v>971</v>
      </c>
      <c r="D419" s="20">
        <v>0</v>
      </c>
      <c r="E419" s="20">
        <v>0</v>
      </c>
      <c r="F419" s="20">
        <v>0</v>
      </c>
      <c r="G419" s="20">
        <v>0</v>
      </c>
      <c r="H419" s="20">
        <v>0</v>
      </c>
      <c r="I419" s="20">
        <v>0</v>
      </c>
      <c r="J419" s="20">
        <v>0</v>
      </c>
      <c r="K419" s="20">
        <v>0</v>
      </c>
      <c r="L419" s="33" t="s">
        <v>485</v>
      </c>
    </row>
    <row r="420" spans="1:12" ht="47.25" x14ac:dyDescent="0.25">
      <c r="A420" s="38" t="s">
        <v>526</v>
      </c>
      <c r="B420" s="29" t="s">
        <v>895</v>
      </c>
      <c r="C420" s="19" t="s">
        <v>972</v>
      </c>
      <c r="D420" s="20">
        <v>0</v>
      </c>
      <c r="E420" s="20">
        <v>0</v>
      </c>
      <c r="F420" s="20">
        <v>0</v>
      </c>
      <c r="G420" s="20">
        <v>0</v>
      </c>
      <c r="H420" s="20">
        <v>0</v>
      </c>
      <c r="I420" s="20">
        <v>0</v>
      </c>
      <c r="J420" s="20">
        <v>0</v>
      </c>
      <c r="K420" s="20">
        <v>0</v>
      </c>
      <c r="L420" s="33" t="s">
        <v>485</v>
      </c>
    </row>
    <row r="421" spans="1:12" ht="37.5" x14ac:dyDescent="0.25">
      <c r="A421" s="38" t="s">
        <v>526</v>
      </c>
      <c r="B421" s="29" t="s">
        <v>896</v>
      </c>
      <c r="C421" s="19" t="s">
        <v>973</v>
      </c>
      <c r="D421" s="20">
        <v>0</v>
      </c>
      <c r="E421" s="20">
        <v>0</v>
      </c>
      <c r="F421" s="20">
        <v>0</v>
      </c>
      <c r="G421" s="20">
        <v>0</v>
      </c>
      <c r="H421" s="20">
        <v>0</v>
      </c>
      <c r="I421" s="20">
        <v>0</v>
      </c>
      <c r="J421" s="20">
        <v>0</v>
      </c>
      <c r="K421" s="20">
        <v>0</v>
      </c>
      <c r="L421" s="33" t="s">
        <v>485</v>
      </c>
    </row>
    <row r="422" spans="1:12" ht="37.5" x14ac:dyDescent="0.25">
      <c r="A422" s="38" t="s">
        <v>526</v>
      </c>
      <c r="B422" s="29" t="s">
        <v>897</v>
      </c>
      <c r="C422" s="19" t="s">
        <v>974</v>
      </c>
      <c r="D422" s="20">
        <v>0</v>
      </c>
      <c r="E422" s="20">
        <v>0</v>
      </c>
      <c r="F422" s="20">
        <v>0</v>
      </c>
      <c r="G422" s="20">
        <v>0</v>
      </c>
      <c r="H422" s="20">
        <v>0</v>
      </c>
      <c r="I422" s="20">
        <v>0</v>
      </c>
      <c r="J422" s="20">
        <v>0</v>
      </c>
      <c r="K422" s="20">
        <v>0</v>
      </c>
      <c r="L422" s="33" t="s">
        <v>485</v>
      </c>
    </row>
    <row r="423" spans="1:12" ht="37.5" x14ac:dyDescent="0.25">
      <c r="A423" s="38" t="s">
        <v>526</v>
      </c>
      <c r="B423" s="29" t="s">
        <v>898</v>
      </c>
      <c r="C423" s="19" t="s">
        <v>975</v>
      </c>
      <c r="D423" s="20">
        <v>0</v>
      </c>
      <c r="E423" s="20">
        <v>0</v>
      </c>
      <c r="F423" s="20">
        <v>0</v>
      </c>
      <c r="G423" s="20">
        <v>0</v>
      </c>
      <c r="H423" s="20">
        <v>0</v>
      </c>
      <c r="I423" s="20">
        <v>0</v>
      </c>
      <c r="J423" s="20">
        <v>0</v>
      </c>
      <c r="K423" s="20">
        <v>0</v>
      </c>
      <c r="L423" s="33" t="s">
        <v>485</v>
      </c>
    </row>
    <row r="424" spans="1:12" ht="37.5" x14ac:dyDescent="0.25">
      <c r="A424" s="38" t="s">
        <v>526</v>
      </c>
      <c r="B424" s="29" t="s">
        <v>899</v>
      </c>
      <c r="C424" s="19" t="s">
        <v>976</v>
      </c>
      <c r="D424" s="20">
        <v>0</v>
      </c>
      <c r="E424" s="20">
        <v>0</v>
      </c>
      <c r="F424" s="20">
        <v>0</v>
      </c>
      <c r="G424" s="20">
        <v>0</v>
      </c>
      <c r="H424" s="20">
        <v>0</v>
      </c>
      <c r="I424" s="20">
        <v>0</v>
      </c>
      <c r="J424" s="20">
        <v>0</v>
      </c>
      <c r="K424" s="20">
        <v>0</v>
      </c>
      <c r="L424" s="33" t="s">
        <v>485</v>
      </c>
    </row>
    <row r="425" spans="1:12" ht="37.5" x14ac:dyDescent="0.25">
      <c r="A425" s="38" t="s">
        <v>526</v>
      </c>
      <c r="B425" s="29" t="s">
        <v>900</v>
      </c>
      <c r="C425" s="19" t="s">
        <v>977</v>
      </c>
      <c r="D425" s="20">
        <v>0</v>
      </c>
      <c r="E425" s="20">
        <v>0</v>
      </c>
      <c r="F425" s="20">
        <v>0</v>
      </c>
      <c r="G425" s="20">
        <v>0</v>
      </c>
      <c r="H425" s="20">
        <v>0</v>
      </c>
      <c r="I425" s="20">
        <v>0</v>
      </c>
      <c r="J425" s="20">
        <v>0</v>
      </c>
      <c r="K425" s="20">
        <v>0</v>
      </c>
      <c r="L425" s="33" t="s">
        <v>485</v>
      </c>
    </row>
    <row r="426" spans="1:12" ht="37.5" x14ac:dyDescent="0.25">
      <c r="A426" s="38" t="s">
        <v>526</v>
      </c>
      <c r="B426" s="29" t="s">
        <v>901</v>
      </c>
      <c r="C426" s="19" t="s">
        <v>978</v>
      </c>
      <c r="D426" s="20">
        <v>0</v>
      </c>
      <c r="E426" s="20">
        <v>0</v>
      </c>
      <c r="F426" s="20">
        <v>0</v>
      </c>
      <c r="G426" s="20">
        <v>0</v>
      </c>
      <c r="H426" s="20">
        <v>0</v>
      </c>
      <c r="I426" s="20">
        <v>0</v>
      </c>
      <c r="J426" s="20">
        <v>0</v>
      </c>
      <c r="K426" s="20">
        <v>0</v>
      </c>
      <c r="L426" s="33" t="s">
        <v>485</v>
      </c>
    </row>
    <row r="427" spans="1:12" ht="37.5" x14ac:dyDescent="0.25">
      <c r="A427" s="38" t="s">
        <v>526</v>
      </c>
      <c r="B427" s="29" t="s">
        <v>902</v>
      </c>
      <c r="C427" s="19" t="s">
        <v>979</v>
      </c>
      <c r="D427" s="20">
        <v>0</v>
      </c>
      <c r="E427" s="20">
        <v>0</v>
      </c>
      <c r="F427" s="20">
        <v>0</v>
      </c>
      <c r="G427" s="20">
        <v>0</v>
      </c>
      <c r="H427" s="20">
        <v>0</v>
      </c>
      <c r="I427" s="20">
        <v>0</v>
      </c>
      <c r="J427" s="20">
        <v>0</v>
      </c>
      <c r="K427" s="20">
        <v>0</v>
      </c>
      <c r="L427" s="33" t="s">
        <v>485</v>
      </c>
    </row>
    <row r="428" spans="1:12" ht="37.5" x14ac:dyDescent="0.25">
      <c r="A428" s="38" t="s">
        <v>526</v>
      </c>
      <c r="B428" s="29" t="s">
        <v>903</v>
      </c>
      <c r="C428" s="19" t="s">
        <v>980</v>
      </c>
      <c r="D428" s="20">
        <v>0</v>
      </c>
      <c r="E428" s="20">
        <v>0</v>
      </c>
      <c r="F428" s="20">
        <v>0</v>
      </c>
      <c r="G428" s="20">
        <v>0</v>
      </c>
      <c r="H428" s="20">
        <v>0</v>
      </c>
      <c r="I428" s="20">
        <v>0</v>
      </c>
      <c r="J428" s="20">
        <v>0</v>
      </c>
      <c r="K428" s="20">
        <v>0</v>
      </c>
      <c r="L428" s="33" t="s">
        <v>485</v>
      </c>
    </row>
    <row r="429" spans="1:12" ht="37.5" x14ac:dyDescent="0.25">
      <c r="A429" s="38" t="s">
        <v>526</v>
      </c>
      <c r="B429" s="29" t="s">
        <v>707</v>
      </c>
      <c r="C429" s="19" t="s">
        <v>294</v>
      </c>
      <c r="D429" s="20">
        <v>0</v>
      </c>
      <c r="E429" s="20">
        <v>0</v>
      </c>
      <c r="F429" s="20">
        <v>0</v>
      </c>
      <c r="G429" s="20">
        <v>0</v>
      </c>
      <c r="H429" s="20">
        <v>0</v>
      </c>
      <c r="I429" s="20">
        <v>0</v>
      </c>
      <c r="J429" s="20">
        <v>0</v>
      </c>
      <c r="K429" s="20">
        <v>0</v>
      </c>
      <c r="L429" s="33" t="s">
        <v>485</v>
      </c>
    </row>
    <row r="430" spans="1:12" ht="37.5" x14ac:dyDescent="0.25">
      <c r="A430" s="38" t="s">
        <v>526</v>
      </c>
      <c r="B430" s="29" t="s">
        <v>708</v>
      </c>
      <c r="C430" s="19" t="s">
        <v>295</v>
      </c>
      <c r="D430" s="20">
        <v>0</v>
      </c>
      <c r="E430" s="20">
        <v>0</v>
      </c>
      <c r="F430" s="20">
        <v>0</v>
      </c>
      <c r="G430" s="20">
        <v>0</v>
      </c>
      <c r="H430" s="20">
        <v>0</v>
      </c>
      <c r="I430" s="20">
        <v>0</v>
      </c>
      <c r="J430" s="20">
        <v>0</v>
      </c>
      <c r="K430" s="20">
        <v>0</v>
      </c>
      <c r="L430" s="33" t="s">
        <v>485</v>
      </c>
    </row>
    <row r="431" spans="1:12" ht="37.5" x14ac:dyDescent="0.25">
      <c r="A431" s="38" t="s">
        <v>526</v>
      </c>
      <c r="B431" s="29" t="s">
        <v>709</v>
      </c>
      <c r="C431" s="19" t="s">
        <v>296</v>
      </c>
      <c r="D431" s="20">
        <v>0</v>
      </c>
      <c r="E431" s="20">
        <v>0</v>
      </c>
      <c r="F431" s="20">
        <v>0</v>
      </c>
      <c r="G431" s="20">
        <v>0</v>
      </c>
      <c r="H431" s="20">
        <v>0</v>
      </c>
      <c r="I431" s="20">
        <v>0</v>
      </c>
      <c r="J431" s="20">
        <v>0</v>
      </c>
      <c r="K431" s="20">
        <v>0</v>
      </c>
      <c r="L431" s="33" t="s">
        <v>485</v>
      </c>
    </row>
    <row r="432" spans="1:12" ht="37.5" x14ac:dyDescent="0.25">
      <c r="A432" s="38" t="s">
        <v>526</v>
      </c>
      <c r="B432" s="29" t="s">
        <v>710</v>
      </c>
      <c r="C432" s="19" t="s">
        <v>297</v>
      </c>
      <c r="D432" s="20">
        <v>0</v>
      </c>
      <c r="E432" s="20">
        <v>0</v>
      </c>
      <c r="F432" s="20">
        <v>0</v>
      </c>
      <c r="G432" s="20">
        <v>0</v>
      </c>
      <c r="H432" s="20">
        <v>0</v>
      </c>
      <c r="I432" s="20">
        <v>0</v>
      </c>
      <c r="J432" s="20">
        <v>0</v>
      </c>
      <c r="K432" s="20">
        <v>0</v>
      </c>
      <c r="L432" s="33" t="s">
        <v>485</v>
      </c>
    </row>
    <row r="433" spans="1:12" ht="47.25" x14ac:dyDescent="0.25">
      <c r="A433" s="38" t="s">
        <v>526</v>
      </c>
      <c r="B433" s="29" t="s">
        <v>711</v>
      </c>
      <c r="C433" s="19" t="s">
        <v>298</v>
      </c>
      <c r="D433" s="20">
        <v>0</v>
      </c>
      <c r="E433" s="20">
        <v>0</v>
      </c>
      <c r="F433" s="20">
        <v>0</v>
      </c>
      <c r="G433" s="20">
        <v>0</v>
      </c>
      <c r="H433" s="20">
        <v>0</v>
      </c>
      <c r="I433" s="20">
        <v>0</v>
      </c>
      <c r="J433" s="20">
        <v>0</v>
      </c>
      <c r="K433" s="20">
        <v>0</v>
      </c>
      <c r="L433" s="33" t="s">
        <v>485</v>
      </c>
    </row>
    <row r="434" spans="1:12" ht="37.5" x14ac:dyDescent="0.25">
      <c r="A434" s="38" t="s">
        <v>526</v>
      </c>
      <c r="B434" s="29" t="s">
        <v>712</v>
      </c>
      <c r="C434" s="19" t="s">
        <v>299</v>
      </c>
      <c r="D434" s="20">
        <v>0</v>
      </c>
      <c r="E434" s="20">
        <v>0</v>
      </c>
      <c r="F434" s="20">
        <v>0</v>
      </c>
      <c r="G434" s="20">
        <v>0</v>
      </c>
      <c r="H434" s="20">
        <v>0</v>
      </c>
      <c r="I434" s="20">
        <v>0</v>
      </c>
      <c r="J434" s="20">
        <v>0</v>
      </c>
      <c r="K434" s="20">
        <v>0</v>
      </c>
      <c r="L434" s="33" t="s">
        <v>485</v>
      </c>
    </row>
    <row r="435" spans="1:12" ht="37.5" x14ac:dyDescent="0.25">
      <c r="A435" s="38" t="s">
        <v>526</v>
      </c>
      <c r="B435" s="29" t="s">
        <v>713</v>
      </c>
      <c r="C435" s="19" t="s">
        <v>300</v>
      </c>
      <c r="D435" s="20">
        <v>0</v>
      </c>
      <c r="E435" s="20">
        <v>0</v>
      </c>
      <c r="F435" s="20">
        <v>0</v>
      </c>
      <c r="G435" s="20">
        <v>0</v>
      </c>
      <c r="H435" s="20">
        <v>0</v>
      </c>
      <c r="I435" s="20">
        <v>0</v>
      </c>
      <c r="J435" s="20">
        <v>0</v>
      </c>
      <c r="K435" s="20">
        <v>0</v>
      </c>
      <c r="L435" s="33" t="s">
        <v>485</v>
      </c>
    </row>
    <row r="436" spans="1:12" ht="37.5" x14ac:dyDescent="0.25">
      <c r="A436" s="38" t="s">
        <v>526</v>
      </c>
      <c r="B436" s="29" t="s">
        <v>714</v>
      </c>
      <c r="C436" s="19" t="s">
        <v>301</v>
      </c>
      <c r="D436" s="20">
        <v>0</v>
      </c>
      <c r="E436" s="20">
        <v>0</v>
      </c>
      <c r="F436" s="20">
        <v>0</v>
      </c>
      <c r="G436" s="20">
        <v>0</v>
      </c>
      <c r="H436" s="20">
        <v>0</v>
      </c>
      <c r="I436" s="20">
        <v>0</v>
      </c>
      <c r="J436" s="20">
        <v>0</v>
      </c>
      <c r="K436" s="20">
        <v>0</v>
      </c>
      <c r="L436" s="33" t="s">
        <v>485</v>
      </c>
    </row>
    <row r="437" spans="1:12" ht="37.5" x14ac:dyDescent="0.25">
      <c r="A437" s="38" t="s">
        <v>526</v>
      </c>
      <c r="B437" s="29" t="s">
        <v>715</v>
      </c>
      <c r="C437" s="19" t="s">
        <v>302</v>
      </c>
      <c r="D437" s="20">
        <v>0</v>
      </c>
      <c r="E437" s="20">
        <v>0</v>
      </c>
      <c r="F437" s="20">
        <v>0</v>
      </c>
      <c r="G437" s="20">
        <v>0</v>
      </c>
      <c r="H437" s="20">
        <v>0</v>
      </c>
      <c r="I437" s="20">
        <v>0</v>
      </c>
      <c r="J437" s="20">
        <v>0</v>
      </c>
      <c r="K437" s="20">
        <v>0</v>
      </c>
      <c r="L437" s="33" t="s">
        <v>485</v>
      </c>
    </row>
    <row r="438" spans="1:12" ht="37.5" x14ac:dyDescent="0.25">
      <c r="A438" s="38" t="s">
        <v>526</v>
      </c>
      <c r="B438" s="29" t="s">
        <v>716</v>
      </c>
      <c r="C438" s="19" t="s">
        <v>303</v>
      </c>
      <c r="D438" s="20">
        <v>0</v>
      </c>
      <c r="E438" s="20">
        <v>0</v>
      </c>
      <c r="F438" s="20">
        <v>0</v>
      </c>
      <c r="G438" s="20">
        <v>0</v>
      </c>
      <c r="H438" s="20">
        <v>0</v>
      </c>
      <c r="I438" s="20">
        <v>0</v>
      </c>
      <c r="J438" s="20">
        <v>0</v>
      </c>
      <c r="K438" s="20">
        <v>0</v>
      </c>
      <c r="L438" s="33" t="s">
        <v>485</v>
      </c>
    </row>
    <row r="439" spans="1:12" ht="37.5" x14ac:dyDescent="0.25">
      <c r="A439" s="38" t="s">
        <v>526</v>
      </c>
      <c r="B439" s="29" t="s">
        <v>717</v>
      </c>
      <c r="C439" s="19" t="s">
        <v>304</v>
      </c>
      <c r="D439" s="20">
        <v>0</v>
      </c>
      <c r="E439" s="20">
        <v>0</v>
      </c>
      <c r="F439" s="20">
        <v>0</v>
      </c>
      <c r="G439" s="20">
        <v>0</v>
      </c>
      <c r="H439" s="20">
        <v>0</v>
      </c>
      <c r="I439" s="20">
        <v>0</v>
      </c>
      <c r="J439" s="20">
        <v>0</v>
      </c>
      <c r="K439" s="20">
        <v>0</v>
      </c>
      <c r="L439" s="33" t="s">
        <v>485</v>
      </c>
    </row>
    <row r="440" spans="1:12" ht="37.5" x14ac:dyDescent="0.25">
      <c r="A440" s="41" t="s">
        <v>526</v>
      </c>
      <c r="B440" s="29" t="s">
        <v>481</v>
      </c>
      <c r="C440" s="19" t="s">
        <v>413</v>
      </c>
      <c r="D440" s="22">
        <v>0</v>
      </c>
      <c r="E440" s="22">
        <v>0</v>
      </c>
      <c r="F440" s="22">
        <v>0</v>
      </c>
      <c r="G440" s="22">
        <v>0</v>
      </c>
      <c r="H440" s="22">
        <v>0</v>
      </c>
      <c r="I440" s="22">
        <v>0</v>
      </c>
      <c r="J440" s="22">
        <v>0</v>
      </c>
      <c r="K440" s="22">
        <v>0</v>
      </c>
      <c r="L440" s="33" t="s">
        <v>485</v>
      </c>
    </row>
    <row r="441" spans="1:12" ht="37.5" x14ac:dyDescent="0.25">
      <c r="A441" s="41" t="s">
        <v>526</v>
      </c>
      <c r="B441" s="29" t="s">
        <v>922</v>
      </c>
      <c r="C441" s="19" t="s">
        <v>930</v>
      </c>
      <c r="D441" s="22">
        <v>0</v>
      </c>
      <c r="E441" s="22">
        <v>0</v>
      </c>
      <c r="F441" s="22">
        <v>0</v>
      </c>
      <c r="G441" s="22">
        <v>0</v>
      </c>
      <c r="H441" s="22">
        <v>0</v>
      </c>
      <c r="I441" s="22">
        <v>0</v>
      </c>
      <c r="J441" s="22">
        <v>0</v>
      </c>
      <c r="K441" s="22">
        <v>0</v>
      </c>
      <c r="L441" s="33" t="s">
        <v>485</v>
      </c>
    </row>
    <row r="442" spans="1:12" ht="37.5" x14ac:dyDescent="0.25">
      <c r="A442" s="41" t="s">
        <v>526</v>
      </c>
      <c r="B442" s="29" t="s">
        <v>924</v>
      </c>
      <c r="C442" s="19" t="s">
        <v>927</v>
      </c>
      <c r="D442" s="22">
        <v>0</v>
      </c>
      <c r="E442" s="22">
        <v>0</v>
      </c>
      <c r="F442" s="22">
        <v>0</v>
      </c>
      <c r="G442" s="22">
        <v>0</v>
      </c>
      <c r="H442" s="22">
        <v>0</v>
      </c>
      <c r="I442" s="22">
        <v>0</v>
      </c>
      <c r="J442" s="22">
        <v>0</v>
      </c>
      <c r="K442" s="22">
        <v>0</v>
      </c>
      <c r="L442" s="33" t="s">
        <v>485</v>
      </c>
    </row>
    <row r="443" spans="1:12" ht="37.5" x14ac:dyDescent="0.25">
      <c r="A443" s="41" t="s">
        <v>526</v>
      </c>
      <c r="B443" s="29" t="s">
        <v>926</v>
      </c>
      <c r="C443" s="19" t="s">
        <v>923</v>
      </c>
      <c r="D443" s="22">
        <v>0</v>
      </c>
      <c r="E443" s="22">
        <v>0</v>
      </c>
      <c r="F443" s="22">
        <v>0</v>
      </c>
      <c r="G443" s="22">
        <v>0</v>
      </c>
      <c r="H443" s="22">
        <v>0</v>
      </c>
      <c r="I443" s="22">
        <v>0</v>
      </c>
      <c r="J443" s="22">
        <v>0</v>
      </c>
      <c r="K443" s="22">
        <v>0</v>
      </c>
      <c r="L443" s="33" t="s">
        <v>485</v>
      </c>
    </row>
    <row r="444" spans="1:12" ht="37.5" x14ac:dyDescent="0.25">
      <c r="A444" s="41" t="s">
        <v>526</v>
      </c>
      <c r="B444" s="29" t="s">
        <v>414</v>
      </c>
      <c r="C444" s="19" t="s">
        <v>415</v>
      </c>
      <c r="D444" s="22">
        <v>0</v>
      </c>
      <c r="E444" s="22">
        <v>0</v>
      </c>
      <c r="F444" s="22">
        <v>0</v>
      </c>
      <c r="G444" s="22">
        <v>0</v>
      </c>
      <c r="H444" s="22">
        <v>0</v>
      </c>
      <c r="I444" s="22">
        <v>0</v>
      </c>
      <c r="J444" s="22">
        <v>0</v>
      </c>
      <c r="K444" s="22">
        <v>0</v>
      </c>
      <c r="L444" s="33" t="s">
        <v>485</v>
      </c>
    </row>
    <row r="445" spans="1:12" ht="37.5" x14ac:dyDescent="0.25">
      <c r="A445" s="41" t="s">
        <v>526</v>
      </c>
      <c r="B445" s="29" t="s">
        <v>416</v>
      </c>
      <c r="C445" s="19" t="s">
        <v>417</v>
      </c>
      <c r="D445" s="22">
        <v>0</v>
      </c>
      <c r="E445" s="22">
        <v>0</v>
      </c>
      <c r="F445" s="22">
        <v>0</v>
      </c>
      <c r="G445" s="22">
        <v>0</v>
      </c>
      <c r="H445" s="22">
        <v>0</v>
      </c>
      <c r="I445" s="22">
        <v>0</v>
      </c>
      <c r="J445" s="22">
        <v>0</v>
      </c>
      <c r="K445" s="22">
        <v>0</v>
      </c>
      <c r="L445" s="33" t="s">
        <v>485</v>
      </c>
    </row>
    <row r="446" spans="1:12" ht="37.5" x14ac:dyDescent="0.25">
      <c r="A446" s="41" t="s">
        <v>526</v>
      </c>
      <c r="B446" s="29" t="s">
        <v>982</v>
      </c>
      <c r="C446" s="19" t="s">
        <v>418</v>
      </c>
      <c r="D446" s="22">
        <v>0</v>
      </c>
      <c r="E446" s="22">
        <v>0</v>
      </c>
      <c r="F446" s="22">
        <v>0</v>
      </c>
      <c r="G446" s="22">
        <v>0</v>
      </c>
      <c r="H446" s="22">
        <v>0</v>
      </c>
      <c r="I446" s="22">
        <v>0</v>
      </c>
      <c r="J446" s="22">
        <v>0</v>
      </c>
      <c r="K446" s="22">
        <v>0</v>
      </c>
      <c r="L446" s="33" t="s">
        <v>485</v>
      </c>
    </row>
    <row r="447" spans="1:12" ht="37.5" x14ac:dyDescent="0.25">
      <c r="A447" s="41" t="s">
        <v>526</v>
      </c>
      <c r="B447" s="29" t="s">
        <v>419</v>
      </c>
      <c r="C447" s="19" t="s">
        <v>420</v>
      </c>
      <c r="D447" s="22">
        <v>0</v>
      </c>
      <c r="E447" s="22">
        <v>0</v>
      </c>
      <c r="F447" s="22">
        <v>0</v>
      </c>
      <c r="G447" s="22">
        <v>0</v>
      </c>
      <c r="H447" s="22">
        <v>0</v>
      </c>
      <c r="I447" s="22">
        <v>0</v>
      </c>
      <c r="J447" s="22">
        <v>0</v>
      </c>
      <c r="K447" s="22">
        <v>0</v>
      </c>
      <c r="L447" s="33" t="s">
        <v>485</v>
      </c>
    </row>
    <row r="448" spans="1:12" ht="37.5" x14ac:dyDescent="0.25">
      <c r="A448" s="41" t="s">
        <v>526</v>
      </c>
      <c r="B448" s="29" t="s">
        <v>482</v>
      </c>
      <c r="C448" s="19" t="s">
        <v>421</v>
      </c>
      <c r="D448" s="22">
        <v>0</v>
      </c>
      <c r="E448" s="22">
        <v>0</v>
      </c>
      <c r="F448" s="22">
        <v>0</v>
      </c>
      <c r="G448" s="22">
        <v>0</v>
      </c>
      <c r="H448" s="22">
        <v>0</v>
      </c>
      <c r="I448" s="22">
        <v>0</v>
      </c>
      <c r="J448" s="22">
        <v>0</v>
      </c>
      <c r="K448" s="22">
        <v>0</v>
      </c>
      <c r="L448" s="33" t="s">
        <v>485</v>
      </c>
    </row>
    <row r="449" spans="1:12" ht="37.5" x14ac:dyDescent="0.25">
      <c r="A449" s="41" t="s">
        <v>526</v>
      </c>
      <c r="B449" s="29" t="s">
        <v>928</v>
      </c>
      <c r="C449" s="19" t="s">
        <v>925</v>
      </c>
      <c r="D449" s="22">
        <v>0</v>
      </c>
      <c r="E449" s="22">
        <v>0</v>
      </c>
      <c r="F449" s="22">
        <v>0</v>
      </c>
      <c r="G449" s="22">
        <v>0</v>
      </c>
      <c r="H449" s="22">
        <v>0</v>
      </c>
      <c r="I449" s="22">
        <v>0</v>
      </c>
      <c r="J449" s="22">
        <v>0</v>
      </c>
      <c r="K449" s="22">
        <v>0</v>
      </c>
      <c r="L449" s="33" t="s">
        <v>485</v>
      </c>
    </row>
    <row r="450" spans="1:12" ht="37.5" x14ac:dyDescent="0.25">
      <c r="A450" s="41" t="s">
        <v>526</v>
      </c>
      <c r="B450" s="29" t="s">
        <v>422</v>
      </c>
      <c r="C450" s="19" t="s">
        <v>423</v>
      </c>
      <c r="D450" s="22">
        <v>0</v>
      </c>
      <c r="E450" s="22">
        <v>0</v>
      </c>
      <c r="F450" s="22">
        <v>0</v>
      </c>
      <c r="G450" s="22">
        <v>0</v>
      </c>
      <c r="H450" s="22">
        <v>0</v>
      </c>
      <c r="I450" s="22">
        <v>0</v>
      </c>
      <c r="J450" s="22">
        <v>0</v>
      </c>
      <c r="K450" s="22">
        <v>0</v>
      </c>
      <c r="L450" s="33" t="s">
        <v>485</v>
      </c>
    </row>
    <row r="451" spans="1:12" ht="37.5" x14ac:dyDescent="0.25">
      <c r="A451" s="41" t="s">
        <v>526</v>
      </c>
      <c r="B451" s="29" t="s">
        <v>424</v>
      </c>
      <c r="C451" s="19" t="s">
        <v>425</v>
      </c>
      <c r="D451" s="22">
        <v>0</v>
      </c>
      <c r="E451" s="22">
        <v>0</v>
      </c>
      <c r="F451" s="22">
        <v>0</v>
      </c>
      <c r="G451" s="22">
        <v>0</v>
      </c>
      <c r="H451" s="22">
        <v>0</v>
      </c>
      <c r="I451" s="22">
        <v>0</v>
      </c>
      <c r="J451" s="22">
        <v>0</v>
      </c>
      <c r="K451" s="22">
        <v>0</v>
      </c>
      <c r="L451" s="33" t="s">
        <v>485</v>
      </c>
    </row>
    <row r="452" spans="1:12" ht="37.5" x14ac:dyDescent="0.25">
      <c r="A452" s="41" t="s">
        <v>526</v>
      </c>
      <c r="B452" s="29" t="s">
        <v>990</v>
      </c>
      <c r="C452" s="19" t="s">
        <v>426</v>
      </c>
      <c r="D452" s="22">
        <v>0</v>
      </c>
      <c r="E452" s="22">
        <v>0</v>
      </c>
      <c r="F452" s="22">
        <v>0</v>
      </c>
      <c r="G452" s="22">
        <v>0</v>
      </c>
      <c r="H452" s="22">
        <v>0</v>
      </c>
      <c r="I452" s="22">
        <v>0</v>
      </c>
      <c r="J452" s="22">
        <v>0</v>
      </c>
      <c r="K452" s="22">
        <v>0</v>
      </c>
      <c r="L452" s="33" t="s">
        <v>485</v>
      </c>
    </row>
    <row r="453" spans="1:12" ht="37.5" x14ac:dyDescent="0.25">
      <c r="A453" s="41" t="s">
        <v>526</v>
      </c>
      <c r="B453" s="29" t="s">
        <v>427</v>
      </c>
      <c r="C453" s="19" t="s">
        <v>428</v>
      </c>
      <c r="D453" s="22">
        <v>0</v>
      </c>
      <c r="E453" s="22">
        <v>0</v>
      </c>
      <c r="F453" s="22">
        <v>0</v>
      </c>
      <c r="G453" s="22">
        <v>0</v>
      </c>
      <c r="H453" s="22">
        <v>0</v>
      </c>
      <c r="I453" s="22">
        <v>0</v>
      </c>
      <c r="J453" s="22">
        <v>0</v>
      </c>
      <c r="K453" s="22">
        <v>0</v>
      </c>
      <c r="L453" s="33" t="s">
        <v>485</v>
      </c>
    </row>
    <row r="454" spans="1:12" ht="37.5" x14ac:dyDescent="0.25">
      <c r="A454" s="41" t="s">
        <v>526</v>
      </c>
      <c r="B454" s="29" t="s">
        <v>429</v>
      </c>
      <c r="C454" s="19" t="s">
        <v>430</v>
      </c>
      <c r="D454" s="22">
        <v>0</v>
      </c>
      <c r="E454" s="22">
        <v>0</v>
      </c>
      <c r="F454" s="22">
        <v>0</v>
      </c>
      <c r="G454" s="22">
        <v>0</v>
      </c>
      <c r="H454" s="22">
        <v>0</v>
      </c>
      <c r="I454" s="22">
        <v>0</v>
      </c>
      <c r="J454" s="22">
        <v>0</v>
      </c>
      <c r="K454" s="22">
        <v>0</v>
      </c>
      <c r="L454" s="33" t="s">
        <v>485</v>
      </c>
    </row>
    <row r="455" spans="1:12" ht="37.5" x14ac:dyDescent="0.25">
      <c r="A455" s="41" t="s">
        <v>526</v>
      </c>
      <c r="B455" s="29" t="s">
        <v>431</v>
      </c>
      <c r="C455" s="19" t="s">
        <v>432</v>
      </c>
      <c r="D455" s="22">
        <v>0</v>
      </c>
      <c r="E455" s="22">
        <v>0</v>
      </c>
      <c r="F455" s="22">
        <v>0</v>
      </c>
      <c r="G455" s="22">
        <v>0</v>
      </c>
      <c r="H455" s="22">
        <v>0</v>
      </c>
      <c r="I455" s="22">
        <v>0</v>
      </c>
      <c r="J455" s="22">
        <v>0</v>
      </c>
      <c r="K455" s="22">
        <v>0</v>
      </c>
      <c r="L455" s="33" t="s">
        <v>485</v>
      </c>
    </row>
    <row r="456" spans="1:12" ht="37.5" x14ac:dyDescent="0.25">
      <c r="A456" s="41" t="s">
        <v>526</v>
      </c>
      <c r="B456" s="29" t="s">
        <v>433</v>
      </c>
      <c r="C456" s="19" t="s">
        <v>434</v>
      </c>
      <c r="D456" s="22">
        <v>0</v>
      </c>
      <c r="E456" s="22">
        <v>0</v>
      </c>
      <c r="F456" s="22">
        <v>0</v>
      </c>
      <c r="G456" s="22">
        <v>0</v>
      </c>
      <c r="H456" s="22">
        <v>0</v>
      </c>
      <c r="I456" s="22">
        <v>0</v>
      </c>
      <c r="J456" s="22">
        <v>0</v>
      </c>
      <c r="K456" s="22">
        <v>0</v>
      </c>
      <c r="L456" s="33" t="s">
        <v>485</v>
      </c>
    </row>
    <row r="457" spans="1:12" ht="37.5" x14ac:dyDescent="0.25">
      <c r="A457" s="41" t="s">
        <v>526</v>
      </c>
      <c r="B457" s="29" t="s">
        <v>435</v>
      </c>
      <c r="C457" s="19" t="s">
        <v>436</v>
      </c>
      <c r="D457" s="22">
        <v>0</v>
      </c>
      <c r="E457" s="22">
        <v>0</v>
      </c>
      <c r="F457" s="22">
        <v>0</v>
      </c>
      <c r="G457" s="22">
        <v>0</v>
      </c>
      <c r="H457" s="22">
        <v>0</v>
      </c>
      <c r="I457" s="22">
        <v>0</v>
      </c>
      <c r="J457" s="22">
        <v>0</v>
      </c>
      <c r="K457" s="22">
        <v>0</v>
      </c>
      <c r="L457" s="33" t="s">
        <v>485</v>
      </c>
    </row>
    <row r="458" spans="1:12" ht="37.5" x14ac:dyDescent="0.25">
      <c r="A458" s="41" t="s">
        <v>526</v>
      </c>
      <c r="B458" s="29" t="s">
        <v>437</v>
      </c>
      <c r="C458" s="19" t="s">
        <v>438</v>
      </c>
      <c r="D458" s="22">
        <v>0</v>
      </c>
      <c r="E458" s="22">
        <v>0</v>
      </c>
      <c r="F458" s="22">
        <v>0</v>
      </c>
      <c r="G458" s="22">
        <v>0</v>
      </c>
      <c r="H458" s="22">
        <v>0</v>
      </c>
      <c r="I458" s="22">
        <v>0</v>
      </c>
      <c r="J458" s="22">
        <v>0</v>
      </c>
      <c r="K458" s="22">
        <v>0</v>
      </c>
      <c r="L458" s="33" t="s">
        <v>485</v>
      </c>
    </row>
    <row r="459" spans="1:12" ht="37.5" x14ac:dyDescent="0.25">
      <c r="A459" s="41" t="s">
        <v>526</v>
      </c>
      <c r="B459" s="29" t="s">
        <v>439</v>
      </c>
      <c r="C459" s="19" t="s">
        <v>440</v>
      </c>
      <c r="D459" s="22">
        <v>0</v>
      </c>
      <c r="E459" s="22">
        <v>0</v>
      </c>
      <c r="F459" s="22">
        <v>0</v>
      </c>
      <c r="G459" s="22">
        <v>0</v>
      </c>
      <c r="H459" s="22">
        <v>0</v>
      </c>
      <c r="I459" s="22">
        <v>0</v>
      </c>
      <c r="J459" s="22">
        <v>0</v>
      </c>
      <c r="K459" s="22">
        <v>0</v>
      </c>
      <c r="L459" s="33" t="s">
        <v>485</v>
      </c>
    </row>
    <row r="460" spans="1:12" ht="37.5" x14ac:dyDescent="0.25">
      <c r="A460" s="41" t="s">
        <v>526</v>
      </c>
      <c r="B460" s="29" t="s">
        <v>441</v>
      </c>
      <c r="C460" s="19" t="s">
        <v>442</v>
      </c>
      <c r="D460" s="22">
        <v>0</v>
      </c>
      <c r="E460" s="22">
        <v>0</v>
      </c>
      <c r="F460" s="22">
        <v>0</v>
      </c>
      <c r="G460" s="22">
        <v>0</v>
      </c>
      <c r="H460" s="22">
        <v>0</v>
      </c>
      <c r="I460" s="22">
        <v>0</v>
      </c>
      <c r="J460" s="22">
        <v>0</v>
      </c>
      <c r="K460" s="22">
        <v>0</v>
      </c>
      <c r="L460" s="33" t="s">
        <v>485</v>
      </c>
    </row>
    <row r="461" spans="1:12" ht="37.5" x14ac:dyDescent="0.25">
      <c r="A461" s="41" t="s">
        <v>526</v>
      </c>
      <c r="B461" s="29" t="s">
        <v>483</v>
      </c>
      <c r="C461" s="19" t="s">
        <v>443</v>
      </c>
      <c r="D461" s="22">
        <v>0</v>
      </c>
      <c r="E461" s="22">
        <v>0</v>
      </c>
      <c r="F461" s="22">
        <v>0</v>
      </c>
      <c r="G461" s="22">
        <v>0</v>
      </c>
      <c r="H461" s="22">
        <v>0</v>
      </c>
      <c r="I461" s="22">
        <v>0</v>
      </c>
      <c r="J461" s="22">
        <v>0</v>
      </c>
      <c r="K461" s="22">
        <v>0</v>
      </c>
      <c r="L461" s="33" t="s">
        <v>485</v>
      </c>
    </row>
    <row r="462" spans="1:12" ht="37.5" x14ac:dyDescent="0.25">
      <c r="A462" s="41" t="s">
        <v>526</v>
      </c>
      <c r="B462" s="29" t="s">
        <v>929</v>
      </c>
      <c r="C462" s="19" t="s">
        <v>983</v>
      </c>
      <c r="D462" s="22">
        <v>0</v>
      </c>
      <c r="E462" s="22">
        <v>0</v>
      </c>
      <c r="F462" s="22">
        <v>0</v>
      </c>
      <c r="G462" s="22">
        <v>0</v>
      </c>
      <c r="H462" s="22">
        <v>0</v>
      </c>
      <c r="I462" s="22">
        <v>0</v>
      </c>
      <c r="J462" s="22">
        <v>0</v>
      </c>
      <c r="K462" s="22">
        <v>0</v>
      </c>
      <c r="L462" s="33" t="s">
        <v>485</v>
      </c>
    </row>
    <row r="463" spans="1:12" ht="37.5" x14ac:dyDescent="0.25">
      <c r="A463" s="41" t="s">
        <v>526</v>
      </c>
      <c r="B463" s="29" t="s">
        <v>757</v>
      </c>
      <c r="C463" s="19" t="s">
        <v>444</v>
      </c>
      <c r="D463" s="22">
        <v>0</v>
      </c>
      <c r="E463" s="22">
        <v>0</v>
      </c>
      <c r="F463" s="22">
        <v>0</v>
      </c>
      <c r="G463" s="22">
        <v>0</v>
      </c>
      <c r="H463" s="22">
        <v>0</v>
      </c>
      <c r="I463" s="22">
        <v>0</v>
      </c>
      <c r="J463" s="22">
        <v>0</v>
      </c>
      <c r="K463" s="22">
        <v>0</v>
      </c>
      <c r="L463" s="33" t="s">
        <v>485</v>
      </c>
    </row>
    <row r="464" spans="1:12" ht="37.5" x14ac:dyDescent="0.25">
      <c r="A464" s="38" t="s">
        <v>526</v>
      </c>
      <c r="B464" s="29" t="s">
        <v>758</v>
      </c>
      <c r="C464" s="28" t="s">
        <v>449</v>
      </c>
      <c r="D464" s="16">
        <v>0</v>
      </c>
      <c r="E464" s="16">
        <v>0</v>
      </c>
      <c r="F464" s="16">
        <v>0</v>
      </c>
      <c r="G464" s="16">
        <v>0</v>
      </c>
      <c r="H464" s="16">
        <v>0</v>
      </c>
      <c r="I464" s="16">
        <v>0</v>
      </c>
      <c r="J464" s="16">
        <v>0</v>
      </c>
      <c r="K464" s="16">
        <v>0</v>
      </c>
      <c r="L464" s="33" t="s">
        <v>485</v>
      </c>
    </row>
    <row r="465" spans="1:12" ht="37.5" x14ac:dyDescent="0.25">
      <c r="A465" s="38" t="s">
        <v>526</v>
      </c>
      <c r="B465" s="26" t="s">
        <v>759</v>
      </c>
      <c r="C465" s="28" t="s">
        <v>450</v>
      </c>
      <c r="D465" s="16">
        <v>0</v>
      </c>
      <c r="E465" s="16">
        <v>0</v>
      </c>
      <c r="F465" s="16">
        <v>0</v>
      </c>
      <c r="G465" s="16">
        <v>0</v>
      </c>
      <c r="H465" s="16">
        <v>0</v>
      </c>
      <c r="I465" s="16">
        <v>0</v>
      </c>
      <c r="J465" s="16">
        <v>0</v>
      </c>
      <c r="K465" s="16">
        <v>0</v>
      </c>
      <c r="L465" s="33" t="s">
        <v>485</v>
      </c>
    </row>
    <row r="466" spans="1:12" ht="37.5" x14ac:dyDescent="0.25">
      <c r="A466" s="38" t="s">
        <v>526</v>
      </c>
      <c r="B466" s="29" t="s">
        <v>760</v>
      </c>
      <c r="C466" s="28" t="s">
        <v>451</v>
      </c>
      <c r="D466" s="16">
        <v>0</v>
      </c>
      <c r="E466" s="16">
        <v>0</v>
      </c>
      <c r="F466" s="16">
        <v>0</v>
      </c>
      <c r="G466" s="16">
        <v>0</v>
      </c>
      <c r="H466" s="16">
        <v>0</v>
      </c>
      <c r="I466" s="16">
        <v>0</v>
      </c>
      <c r="J466" s="16">
        <v>0</v>
      </c>
      <c r="K466" s="16">
        <v>0</v>
      </c>
      <c r="L466" s="33" t="s">
        <v>485</v>
      </c>
    </row>
    <row r="467" spans="1:12" ht="37.5" x14ac:dyDescent="0.25">
      <c r="A467" s="38" t="s">
        <v>526</v>
      </c>
      <c r="B467" s="29" t="s">
        <v>931</v>
      </c>
      <c r="C467" s="28" t="s">
        <v>452</v>
      </c>
      <c r="D467" s="16">
        <v>0</v>
      </c>
      <c r="E467" s="16">
        <v>0</v>
      </c>
      <c r="F467" s="16">
        <v>0</v>
      </c>
      <c r="G467" s="16">
        <v>0</v>
      </c>
      <c r="H467" s="16">
        <v>0</v>
      </c>
      <c r="I467" s="16">
        <v>0</v>
      </c>
      <c r="J467" s="16">
        <v>0</v>
      </c>
      <c r="K467" s="16">
        <v>0</v>
      </c>
      <c r="L467" s="33" t="s">
        <v>485</v>
      </c>
    </row>
    <row r="468" spans="1:12" ht="37.5" x14ac:dyDescent="0.25">
      <c r="A468" s="38" t="s">
        <v>526</v>
      </c>
      <c r="B468" s="29" t="s">
        <v>761</v>
      </c>
      <c r="C468" s="49" t="s">
        <v>806</v>
      </c>
      <c r="D468" s="16">
        <v>0</v>
      </c>
      <c r="E468" s="16">
        <v>0</v>
      </c>
      <c r="F468" s="16">
        <v>0</v>
      </c>
      <c r="G468" s="16">
        <v>0</v>
      </c>
      <c r="H468" s="16">
        <v>0</v>
      </c>
      <c r="I468" s="16">
        <v>0</v>
      </c>
      <c r="J468" s="16">
        <v>0</v>
      </c>
      <c r="K468" s="16">
        <v>0</v>
      </c>
      <c r="L468" s="33" t="s">
        <v>485</v>
      </c>
    </row>
    <row r="469" spans="1:12" ht="37.5" x14ac:dyDescent="0.25">
      <c r="A469" s="38" t="s">
        <v>526</v>
      </c>
      <c r="B469" s="29" t="s">
        <v>940</v>
      </c>
      <c r="C469" s="49" t="s">
        <v>932</v>
      </c>
      <c r="D469" s="16">
        <v>0</v>
      </c>
      <c r="E469" s="16">
        <v>0</v>
      </c>
      <c r="F469" s="16">
        <v>0</v>
      </c>
      <c r="G469" s="16">
        <v>0</v>
      </c>
      <c r="H469" s="16">
        <v>0</v>
      </c>
      <c r="I469" s="16">
        <v>0</v>
      </c>
      <c r="J469" s="16">
        <v>0</v>
      </c>
      <c r="K469" s="16">
        <v>0</v>
      </c>
      <c r="L469" s="33" t="s">
        <v>485</v>
      </c>
    </row>
    <row r="470" spans="1:12" ht="37.5" x14ac:dyDescent="0.25">
      <c r="A470" s="38" t="s">
        <v>526</v>
      </c>
      <c r="B470" s="29" t="s">
        <v>941</v>
      </c>
      <c r="C470" s="49" t="s">
        <v>933</v>
      </c>
      <c r="D470" s="16">
        <v>0</v>
      </c>
      <c r="E470" s="16">
        <v>0</v>
      </c>
      <c r="F470" s="16">
        <v>0</v>
      </c>
      <c r="G470" s="16">
        <v>0</v>
      </c>
      <c r="H470" s="16">
        <v>0</v>
      </c>
      <c r="I470" s="16">
        <v>0</v>
      </c>
      <c r="J470" s="16">
        <v>0</v>
      </c>
      <c r="K470" s="16">
        <v>0</v>
      </c>
      <c r="L470" s="33" t="s">
        <v>485</v>
      </c>
    </row>
    <row r="471" spans="1:12" ht="37.5" x14ac:dyDescent="0.25">
      <c r="A471" s="38" t="s">
        <v>526</v>
      </c>
      <c r="B471" s="29" t="s">
        <v>762</v>
      </c>
      <c r="C471" s="28" t="s">
        <v>453</v>
      </c>
      <c r="D471" s="16">
        <v>0</v>
      </c>
      <c r="E471" s="16">
        <v>0</v>
      </c>
      <c r="F471" s="16">
        <v>0</v>
      </c>
      <c r="G471" s="16">
        <v>0</v>
      </c>
      <c r="H471" s="16">
        <v>0</v>
      </c>
      <c r="I471" s="16">
        <v>0</v>
      </c>
      <c r="J471" s="16">
        <v>0</v>
      </c>
      <c r="K471" s="16">
        <v>0</v>
      </c>
      <c r="L471" s="33" t="s">
        <v>485</v>
      </c>
    </row>
    <row r="472" spans="1:12" ht="37.5" x14ac:dyDescent="0.25">
      <c r="A472" s="38" t="s">
        <v>526</v>
      </c>
      <c r="B472" s="29" t="s">
        <v>763</v>
      </c>
      <c r="C472" s="28" t="s">
        <v>454</v>
      </c>
      <c r="D472" s="16">
        <v>0</v>
      </c>
      <c r="E472" s="16">
        <v>0</v>
      </c>
      <c r="F472" s="16">
        <v>0</v>
      </c>
      <c r="G472" s="16">
        <v>0</v>
      </c>
      <c r="H472" s="16">
        <v>0</v>
      </c>
      <c r="I472" s="16">
        <v>0</v>
      </c>
      <c r="J472" s="16">
        <v>0</v>
      </c>
      <c r="K472" s="16">
        <v>0</v>
      </c>
      <c r="L472" s="33" t="s">
        <v>485</v>
      </c>
    </row>
    <row r="473" spans="1:12" ht="37.5" x14ac:dyDescent="0.25">
      <c r="A473" s="38" t="s">
        <v>526</v>
      </c>
      <c r="B473" s="29" t="s">
        <v>764</v>
      </c>
      <c r="C473" s="28" t="s">
        <v>455</v>
      </c>
      <c r="D473" s="16">
        <v>0</v>
      </c>
      <c r="E473" s="16">
        <v>0</v>
      </c>
      <c r="F473" s="16">
        <v>0</v>
      </c>
      <c r="G473" s="16">
        <v>0</v>
      </c>
      <c r="H473" s="16">
        <v>0</v>
      </c>
      <c r="I473" s="16">
        <v>0</v>
      </c>
      <c r="J473" s="16">
        <v>0</v>
      </c>
      <c r="K473" s="16">
        <v>0</v>
      </c>
      <c r="L473" s="33" t="s">
        <v>485</v>
      </c>
    </row>
    <row r="474" spans="1:12" ht="37.5" x14ac:dyDescent="0.25">
      <c r="A474" s="38" t="s">
        <v>526</v>
      </c>
      <c r="B474" s="29" t="s">
        <v>765</v>
      </c>
      <c r="C474" s="28" t="s">
        <v>456</v>
      </c>
      <c r="D474" s="16">
        <v>0</v>
      </c>
      <c r="E474" s="16">
        <v>0</v>
      </c>
      <c r="F474" s="16">
        <v>0</v>
      </c>
      <c r="G474" s="16">
        <v>0</v>
      </c>
      <c r="H474" s="16">
        <v>0</v>
      </c>
      <c r="I474" s="16">
        <v>0</v>
      </c>
      <c r="J474" s="16">
        <v>0</v>
      </c>
      <c r="K474" s="16">
        <v>0</v>
      </c>
      <c r="L474" s="33" t="s">
        <v>485</v>
      </c>
    </row>
    <row r="475" spans="1:12" ht="37.5" x14ac:dyDescent="0.25">
      <c r="A475" s="38" t="s">
        <v>526</v>
      </c>
      <c r="B475" s="29" t="s">
        <v>766</v>
      </c>
      <c r="C475" s="28" t="s">
        <v>457</v>
      </c>
      <c r="D475" s="16">
        <v>0</v>
      </c>
      <c r="E475" s="16">
        <v>0</v>
      </c>
      <c r="F475" s="16">
        <v>0</v>
      </c>
      <c r="G475" s="16">
        <v>0</v>
      </c>
      <c r="H475" s="16">
        <v>0</v>
      </c>
      <c r="I475" s="16">
        <v>0</v>
      </c>
      <c r="J475" s="16">
        <v>0</v>
      </c>
      <c r="K475" s="16">
        <v>0</v>
      </c>
      <c r="L475" s="33" t="s">
        <v>485</v>
      </c>
    </row>
    <row r="476" spans="1:12" ht="37.5" x14ac:dyDescent="0.25">
      <c r="A476" s="38" t="s">
        <v>526</v>
      </c>
      <c r="B476" s="29" t="s">
        <v>767</v>
      </c>
      <c r="C476" s="28" t="s">
        <v>458</v>
      </c>
      <c r="D476" s="16">
        <v>0</v>
      </c>
      <c r="E476" s="16">
        <v>0</v>
      </c>
      <c r="F476" s="16">
        <v>0</v>
      </c>
      <c r="G476" s="16">
        <v>0</v>
      </c>
      <c r="H476" s="16">
        <v>0</v>
      </c>
      <c r="I476" s="16">
        <v>0</v>
      </c>
      <c r="J476" s="16">
        <v>0</v>
      </c>
      <c r="K476" s="16">
        <v>0</v>
      </c>
      <c r="L476" s="33" t="s">
        <v>485</v>
      </c>
    </row>
    <row r="477" spans="1:12" ht="37.5" x14ac:dyDescent="0.25">
      <c r="A477" s="38" t="s">
        <v>526</v>
      </c>
      <c r="B477" s="29" t="s">
        <v>768</v>
      </c>
      <c r="C477" s="28" t="s">
        <v>459</v>
      </c>
      <c r="D477" s="16">
        <v>0</v>
      </c>
      <c r="E477" s="16">
        <v>0</v>
      </c>
      <c r="F477" s="16">
        <v>0</v>
      </c>
      <c r="G477" s="16">
        <v>0</v>
      </c>
      <c r="H477" s="16">
        <v>0</v>
      </c>
      <c r="I477" s="16">
        <v>0</v>
      </c>
      <c r="J477" s="16">
        <v>0</v>
      </c>
      <c r="K477" s="16">
        <v>0</v>
      </c>
      <c r="L477" s="33" t="s">
        <v>485</v>
      </c>
    </row>
    <row r="478" spans="1:12" ht="37.5" x14ac:dyDescent="0.25">
      <c r="A478" s="38" t="s">
        <v>526</v>
      </c>
      <c r="B478" s="29" t="s">
        <v>769</v>
      </c>
      <c r="C478" s="28" t="s">
        <v>460</v>
      </c>
      <c r="D478" s="16">
        <v>0</v>
      </c>
      <c r="E478" s="16">
        <v>0</v>
      </c>
      <c r="F478" s="16">
        <v>0</v>
      </c>
      <c r="G478" s="16">
        <v>0</v>
      </c>
      <c r="H478" s="16">
        <v>0</v>
      </c>
      <c r="I478" s="16">
        <v>0</v>
      </c>
      <c r="J478" s="16">
        <v>0</v>
      </c>
      <c r="K478" s="16">
        <v>0</v>
      </c>
      <c r="L478" s="33" t="s">
        <v>485</v>
      </c>
    </row>
    <row r="479" spans="1:12" ht="37.5" x14ac:dyDescent="0.25">
      <c r="A479" s="38" t="s">
        <v>526</v>
      </c>
      <c r="B479" s="29" t="s">
        <v>770</v>
      </c>
      <c r="C479" s="28" t="s">
        <v>461</v>
      </c>
      <c r="D479" s="16">
        <v>0</v>
      </c>
      <c r="E479" s="16">
        <v>0</v>
      </c>
      <c r="F479" s="16">
        <v>0</v>
      </c>
      <c r="G479" s="16">
        <v>0</v>
      </c>
      <c r="H479" s="16">
        <v>0</v>
      </c>
      <c r="I479" s="16">
        <v>0</v>
      </c>
      <c r="J479" s="16">
        <v>0</v>
      </c>
      <c r="K479" s="16">
        <v>0</v>
      </c>
      <c r="L479" s="33" t="s">
        <v>485</v>
      </c>
    </row>
    <row r="480" spans="1:12" ht="37.5" x14ac:dyDescent="0.25">
      <c r="A480" s="38" t="s">
        <v>526</v>
      </c>
      <c r="B480" s="29" t="s">
        <v>771</v>
      </c>
      <c r="C480" s="28" t="s">
        <v>462</v>
      </c>
      <c r="D480" s="16">
        <v>0</v>
      </c>
      <c r="E480" s="16">
        <v>0</v>
      </c>
      <c r="F480" s="16">
        <v>0</v>
      </c>
      <c r="G480" s="16">
        <v>0</v>
      </c>
      <c r="H480" s="16">
        <v>0</v>
      </c>
      <c r="I480" s="16">
        <v>0</v>
      </c>
      <c r="J480" s="16">
        <v>0</v>
      </c>
      <c r="K480" s="16">
        <v>0</v>
      </c>
      <c r="L480" s="33" t="s">
        <v>485</v>
      </c>
    </row>
    <row r="481" spans="1:12" ht="37.5" x14ac:dyDescent="0.25">
      <c r="A481" s="38" t="s">
        <v>526</v>
      </c>
      <c r="B481" s="29" t="s">
        <v>772</v>
      </c>
      <c r="C481" s="28" t="s">
        <v>484</v>
      </c>
      <c r="D481" s="16">
        <v>0</v>
      </c>
      <c r="E481" s="16">
        <v>0</v>
      </c>
      <c r="F481" s="16">
        <v>0</v>
      </c>
      <c r="G481" s="16">
        <v>0</v>
      </c>
      <c r="H481" s="16">
        <v>0</v>
      </c>
      <c r="I481" s="16">
        <v>0</v>
      </c>
      <c r="J481" s="16">
        <v>0</v>
      </c>
      <c r="K481" s="16">
        <v>0</v>
      </c>
      <c r="L481" s="33" t="s">
        <v>485</v>
      </c>
    </row>
    <row r="482" spans="1:12" ht="37.5" x14ac:dyDescent="0.25">
      <c r="A482" s="38" t="s">
        <v>526</v>
      </c>
      <c r="B482" s="29" t="s">
        <v>773</v>
      </c>
      <c r="C482" s="28" t="s">
        <v>463</v>
      </c>
      <c r="D482" s="16">
        <v>0</v>
      </c>
      <c r="E482" s="16">
        <v>0</v>
      </c>
      <c r="F482" s="16">
        <v>0</v>
      </c>
      <c r="G482" s="16">
        <v>0</v>
      </c>
      <c r="H482" s="16">
        <v>0</v>
      </c>
      <c r="I482" s="16">
        <v>0</v>
      </c>
      <c r="J482" s="16">
        <v>0</v>
      </c>
      <c r="K482" s="16">
        <v>0</v>
      </c>
      <c r="L482" s="33" t="s">
        <v>485</v>
      </c>
    </row>
    <row r="483" spans="1:12" ht="37.5" x14ac:dyDescent="0.25">
      <c r="A483" s="38" t="s">
        <v>526</v>
      </c>
      <c r="B483" s="29" t="s">
        <v>774</v>
      </c>
      <c r="C483" s="28" t="s">
        <v>464</v>
      </c>
      <c r="D483" s="16">
        <v>0</v>
      </c>
      <c r="E483" s="16">
        <v>0</v>
      </c>
      <c r="F483" s="16">
        <v>0</v>
      </c>
      <c r="G483" s="16">
        <v>0</v>
      </c>
      <c r="H483" s="16">
        <v>0</v>
      </c>
      <c r="I483" s="16">
        <v>0</v>
      </c>
      <c r="J483" s="16">
        <v>0</v>
      </c>
      <c r="K483" s="16">
        <v>0</v>
      </c>
      <c r="L483" s="33" t="s">
        <v>485</v>
      </c>
    </row>
    <row r="484" spans="1:12" ht="37.5" x14ac:dyDescent="0.25">
      <c r="A484" s="38" t="s">
        <v>526</v>
      </c>
      <c r="B484" s="29" t="s">
        <v>775</v>
      </c>
      <c r="C484" s="28" t="s">
        <v>465</v>
      </c>
      <c r="D484" s="16">
        <v>0</v>
      </c>
      <c r="E484" s="16">
        <v>0</v>
      </c>
      <c r="F484" s="16">
        <v>0</v>
      </c>
      <c r="G484" s="16">
        <v>0</v>
      </c>
      <c r="H484" s="16">
        <v>0</v>
      </c>
      <c r="I484" s="16">
        <v>0</v>
      </c>
      <c r="J484" s="16">
        <v>0</v>
      </c>
      <c r="K484" s="16">
        <v>0</v>
      </c>
      <c r="L484" s="33" t="s">
        <v>485</v>
      </c>
    </row>
    <row r="485" spans="1:12" ht="37.5" x14ac:dyDescent="0.25">
      <c r="A485" s="38" t="s">
        <v>526</v>
      </c>
      <c r="B485" s="29" t="s">
        <v>934</v>
      </c>
      <c r="C485" s="28" t="s">
        <v>466</v>
      </c>
      <c r="D485" s="16">
        <v>0</v>
      </c>
      <c r="E485" s="16">
        <v>0</v>
      </c>
      <c r="F485" s="16">
        <v>0</v>
      </c>
      <c r="G485" s="16">
        <v>0</v>
      </c>
      <c r="H485" s="16">
        <v>0</v>
      </c>
      <c r="I485" s="16">
        <v>0</v>
      </c>
      <c r="J485" s="16">
        <v>0</v>
      </c>
      <c r="K485" s="16">
        <v>0</v>
      </c>
      <c r="L485" s="33" t="s">
        <v>485</v>
      </c>
    </row>
    <row r="486" spans="1:12" ht="37.5" x14ac:dyDescent="0.25">
      <c r="A486" s="38" t="s">
        <v>526</v>
      </c>
      <c r="B486" s="29" t="s">
        <v>935</v>
      </c>
      <c r="C486" s="28" t="s">
        <v>984</v>
      </c>
      <c r="D486" s="16">
        <v>0</v>
      </c>
      <c r="E486" s="16">
        <v>0</v>
      </c>
      <c r="F486" s="16">
        <v>0</v>
      </c>
      <c r="G486" s="16">
        <v>0</v>
      </c>
      <c r="H486" s="16">
        <v>0</v>
      </c>
      <c r="I486" s="16">
        <v>0</v>
      </c>
      <c r="J486" s="16">
        <v>0</v>
      </c>
      <c r="K486" s="16">
        <v>0</v>
      </c>
      <c r="L486" s="33" t="s">
        <v>485</v>
      </c>
    </row>
    <row r="487" spans="1:12" ht="37.5" x14ac:dyDescent="0.25">
      <c r="A487" s="38" t="s">
        <v>526</v>
      </c>
      <c r="B487" s="29" t="s">
        <v>776</v>
      </c>
      <c r="C487" s="28" t="s">
        <v>467</v>
      </c>
      <c r="D487" s="16">
        <v>0</v>
      </c>
      <c r="E487" s="16">
        <v>0</v>
      </c>
      <c r="F487" s="16">
        <v>0</v>
      </c>
      <c r="G487" s="16">
        <v>0</v>
      </c>
      <c r="H487" s="16">
        <v>0</v>
      </c>
      <c r="I487" s="16">
        <v>0</v>
      </c>
      <c r="J487" s="16">
        <v>0</v>
      </c>
      <c r="K487" s="16">
        <v>0</v>
      </c>
      <c r="L487" s="33" t="s">
        <v>485</v>
      </c>
    </row>
    <row r="488" spans="1:12" ht="37.5" x14ac:dyDescent="0.25">
      <c r="A488" s="38" t="s">
        <v>526</v>
      </c>
      <c r="B488" s="29" t="s">
        <v>777</v>
      </c>
      <c r="C488" s="28" t="s">
        <v>468</v>
      </c>
      <c r="D488" s="16">
        <v>0</v>
      </c>
      <c r="E488" s="16">
        <v>0</v>
      </c>
      <c r="F488" s="16">
        <v>0</v>
      </c>
      <c r="G488" s="16">
        <v>0</v>
      </c>
      <c r="H488" s="16">
        <v>0</v>
      </c>
      <c r="I488" s="16">
        <v>0</v>
      </c>
      <c r="J488" s="16">
        <v>0</v>
      </c>
      <c r="K488" s="16">
        <v>0</v>
      </c>
      <c r="L488" s="33" t="s">
        <v>485</v>
      </c>
    </row>
    <row r="489" spans="1:12" ht="37.5" x14ac:dyDescent="0.25">
      <c r="A489" s="38" t="s">
        <v>526</v>
      </c>
      <c r="B489" s="29" t="s">
        <v>778</v>
      </c>
      <c r="C489" s="28" t="s">
        <v>469</v>
      </c>
      <c r="D489" s="16">
        <v>0</v>
      </c>
      <c r="E489" s="16">
        <v>0</v>
      </c>
      <c r="F489" s="16">
        <v>0</v>
      </c>
      <c r="G489" s="16">
        <v>0</v>
      </c>
      <c r="H489" s="16">
        <v>0</v>
      </c>
      <c r="I489" s="16">
        <v>0</v>
      </c>
      <c r="J489" s="16">
        <v>0</v>
      </c>
      <c r="K489" s="16">
        <v>0</v>
      </c>
      <c r="L489" s="33" t="s">
        <v>485</v>
      </c>
    </row>
    <row r="490" spans="1:12" ht="37.5" x14ac:dyDescent="0.25">
      <c r="A490" s="38" t="s">
        <v>526</v>
      </c>
      <c r="B490" s="29" t="s">
        <v>779</v>
      </c>
      <c r="C490" s="28" t="s">
        <v>470</v>
      </c>
      <c r="D490" s="16">
        <f>D491</f>
        <v>0</v>
      </c>
      <c r="E490" s="16">
        <f t="shared" ref="E490:K490" si="21">E491</f>
        <v>0</v>
      </c>
      <c r="F490" s="16">
        <f t="shared" si="21"/>
        <v>0</v>
      </c>
      <c r="G490" s="16">
        <f t="shared" si="21"/>
        <v>0</v>
      </c>
      <c r="H490" s="16">
        <f t="shared" si="21"/>
        <v>0</v>
      </c>
      <c r="I490" s="16">
        <f t="shared" si="21"/>
        <v>0</v>
      </c>
      <c r="J490" s="16">
        <f t="shared" si="21"/>
        <v>0</v>
      </c>
      <c r="K490" s="16">
        <f t="shared" si="21"/>
        <v>0</v>
      </c>
      <c r="L490" s="33" t="s">
        <v>485</v>
      </c>
    </row>
    <row r="491" spans="1:12" ht="37.5" x14ac:dyDescent="0.25">
      <c r="A491" s="38" t="s">
        <v>526</v>
      </c>
      <c r="B491" s="29" t="s">
        <v>780</v>
      </c>
      <c r="C491" s="49" t="s">
        <v>807</v>
      </c>
      <c r="D491" s="16">
        <v>0</v>
      </c>
      <c r="E491" s="16">
        <v>0</v>
      </c>
      <c r="F491" s="16">
        <v>0</v>
      </c>
      <c r="G491" s="16">
        <v>0</v>
      </c>
      <c r="H491" s="16">
        <v>0</v>
      </c>
      <c r="I491" s="16">
        <v>0</v>
      </c>
      <c r="J491" s="16">
        <v>0</v>
      </c>
      <c r="K491" s="16">
        <v>0</v>
      </c>
      <c r="L491" s="33" t="s">
        <v>485</v>
      </c>
    </row>
    <row r="492" spans="1:12" ht="37.5" x14ac:dyDescent="0.25">
      <c r="A492" s="38" t="s">
        <v>526</v>
      </c>
      <c r="B492" s="29" t="s">
        <v>809</v>
      </c>
      <c r="C492" s="28" t="s">
        <v>471</v>
      </c>
      <c r="D492" s="16">
        <v>0</v>
      </c>
      <c r="E492" s="16">
        <v>0</v>
      </c>
      <c r="F492" s="16">
        <v>0</v>
      </c>
      <c r="G492" s="16">
        <v>0</v>
      </c>
      <c r="H492" s="16">
        <v>0</v>
      </c>
      <c r="I492" s="16">
        <v>0</v>
      </c>
      <c r="J492" s="16">
        <v>0</v>
      </c>
      <c r="K492" s="16">
        <v>0</v>
      </c>
      <c r="L492" s="33" t="s">
        <v>485</v>
      </c>
    </row>
    <row r="493" spans="1:12" ht="37.5" x14ac:dyDescent="0.25">
      <c r="A493" s="38" t="s">
        <v>526</v>
      </c>
      <c r="B493" s="29" t="s">
        <v>936</v>
      </c>
      <c r="C493" s="50" t="s">
        <v>937</v>
      </c>
      <c r="D493" s="16">
        <v>0</v>
      </c>
      <c r="E493" s="16">
        <v>0</v>
      </c>
      <c r="F493" s="16">
        <v>0</v>
      </c>
      <c r="G493" s="16">
        <v>0</v>
      </c>
      <c r="H493" s="16">
        <v>0</v>
      </c>
      <c r="I493" s="16">
        <v>0</v>
      </c>
      <c r="J493" s="16">
        <v>0</v>
      </c>
      <c r="K493" s="16">
        <v>0</v>
      </c>
      <c r="L493" s="33" t="s">
        <v>485</v>
      </c>
    </row>
    <row r="494" spans="1:12" ht="37.5" x14ac:dyDescent="0.25">
      <c r="A494" s="38" t="s">
        <v>526</v>
      </c>
      <c r="B494" s="29" t="s">
        <v>938</v>
      </c>
      <c r="C494" s="50" t="s">
        <v>985</v>
      </c>
      <c r="D494" s="16">
        <v>0</v>
      </c>
      <c r="E494" s="16">
        <v>0</v>
      </c>
      <c r="F494" s="16">
        <v>0</v>
      </c>
      <c r="G494" s="16">
        <v>0</v>
      </c>
      <c r="H494" s="16">
        <v>0</v>
      </c>
      <c r="I494" s="16">
        <v>0</v>
      </c>
      <c r="J494" s="16">
        <v>0</v>
      </c>
      <c r="K494" s="16">
        <v>0</v>
      </c>
      <c r="L494" s="33" t="s">
        <v>485</v>
      </c>
    </row>
    <row r="495" spans="1:12" ht="78.75" x14ac:dyDescent="0.25">
      <c r="A495" s="38" t="s">
        <v>526</v>
      </c>
      <c r="B495" s="26" t="s">
        <v>718</v>
      </c>
      <c r="C495" s="19" t="s">
        <v>305</v>
      </c>
      <c r="D495" s="16">
        <v>0</v>
      </c>
      <c r="E495" s="16">
        <v>0</v>
      </c>
      <c r="F495" s="16">
        <v>0</v>
      </c>
      <c r="G495" s="16">
        <v>0</v>
      </c>
      <c r="H495" s="16">
        <v>0</v>
      </c>
      <c r="I495" s="16">
        <v>0</v>
      </c>
      <c r="J495" s="16">
        <v>0</v>
      </c>
      <c r="K495" s="16">
        <v>0</v>
      </c>
      <c r="L495" s="33" t="s">
        <v>485</v>
      </c>
    </row>
    <row r="496" spans="1:12" ht="63" x14ac:dyDescent="0.25">
      <c r="A496" s="38" t="s">
        <v>526</v>
      </c>
      <c r="B496" s="26" t="s">
        <v>904</v>
      </c>
      <c r="C496" s="19" t="s">
        <v>981</v>
      </c>
      <c r="D496" s="16">
        <v>0</v>
      </c>
      <c r="E496" s="16">
        <v>0</v>
      </c>
      <c r="F496" s="16">
        <v>0</v>
      </c>
      <c r="G496" s="16">
        <v>0</v>
      </c>
      <c r="H496" s="16">
        <v>0</v>
      </c>
      <c r="I496" s="16">
        <v>0</v>
      </c>
      <c r="J496" s="16">
        <v>0</v>
      </c>
      <c r="K496" s="16">
        <v>0</v>
      </c>
      <c r="L496" s="33" t="s">
        <v>485</v>
      </c>
    </row>
    <row r="497" spans="1:12" ht="63" x14ac:dyDescent="0.25">
      <c r="A497" s="38" t="s">
        <v>526</v>
      </c>
      <c r="B497" s="26" t="s">
        <v>719</v>
      </c>
      <c r="C497" s="19" t="s">
        <v>306</v>
      </c>
      <c r="D497" s="16">
        <v>0</v>
      </c>
      <c r="E497" s="16">
        <v>0</v>
      </c>
      <c r="F497" s="16">
        <v>0</v>
      </c>
      <c r="G497" s="16">
        <v>0</v>
      </c>
      <c r="H497" s="16">
        <v>0</v>
      </c>
      <c r="I497" s="16">
        <v>0</v>
      </c>
      <c r="J497" s="16">
        <v>0</v>
      </c>
      <c r="K497" s="16">
        <v>0</v>
      </c>
      <c r="L497" s="33" t="s">
        <v>485</v>
      </c>
    </row>
    <row r="498" spans="1:12" ht="47.25" x14ac:dyDescent="0.25">
      <c r="A498" s="38" t="s">
        <v>526</v>
      </c>
      <c r="B498" s="26" t="s">
        <v>720</v>
      </c>
      <c r="C498" s="19" t="s">
        <v>307</v>
      </c>
      <c r="D498" s="16">
        <v>0</v>
      </c>
      <c r="E498" s="16">
        <v>0</v>
      </c>
      <c r="F498" s="16">
        <v>0</v>
      </c>
      <c r="G498" s="16">
        <v>0</v>
      </c>
      <c r="H498" s="16">
        <v>0</v>
      </c>
      <c r="I498" s="16">
        <v>0</v>
      </c>
      <c r="J498" s="16">
        <v>0</v>
      </c>
      <c r="K498" s="16">
        <v>0</v>
      </c>
      <c r="L498" s="33" t="s">
        <v>485</v>
      </c>
    </row>
  </sheetData>
  <mergeCells count="14">
    <mergeCell ref="A13:L13"/>
    <mergeCell ref="A4:L4"/>
    <mergeCell ref="A6:L6"/>
    <mergeCell ref="A7:L7"/>
    <mergeCell ref="A9:L9"/>
    <mergeCell ref="A12:L12"/>
    <mergeCell ref="A15:A18"/>
    <mergeCell ref="B15:B18"/>
    <mergeCell ref="C15:C18"/>
    <mergeCell ref="D15:L16"/>
    <mergeCell ref="D17:G17"/>
    <mergeCell ref="H17:I17"/>
    <mergeCell ref="J17:K17"/>
    <mergeCell ref="L17:L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Хаб. кр.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2018-04-04T06:31:18Z</dcterms:modified>
</cp:coreProperties>
</file>